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17895" windowHeight="117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215" i="1"/>
  <c r="G215"/>
  <c r="B215"/>
  <c r="A215"/>
  <c r="L203"/>
  <c r="L215" s="1"/>
  <c r="J203"/>
  <c r="J215" s="1"/>
  <c r="I203"/>
  <c r="I215" s="1"/>
  <c r="F203"/>
  <c r="F215" s="1"/>
  <c r="J194"/>
  <c r="I194"/>
  <c r="H194"/>
  <c r="G194"/>
  <c r="B194"/>
  <c r="A194"/>
  <c r="L182"/>
  <c r="L194" s="1"/>
  <c r="F182"/>
  <c r="F194" s="1"/>
  <c r="J173"/>
  <c r="I173"/>
  <c r="H173"/>
  <c r="G173"/>
  <c r="F173"/>
  <c r="B173"/>
  <c r="A173"/>
  <c r="L161"/>
  <c r="L173" s="1"/>
  <c r="J152"/>
  <c r="F152"/>
  <c r="A152"/>
  <c r="L151"/>
  <c r="J151"/>
  <c r="I151"/>
  <c r="H151"/>
  <c r="H152" s="1"/>
  <c r="G151"/>
  <c r="F151"/>
  <c r="L140"/>
  <c r="L152" s="1"/>
  <c r="I140"/>
  <c r="I152" s="1"/>
  <c r="F140"/>
  <c r="J131"/>
  <c r="I131"/>
  <c r="H131"/>
  <c r="F131"/>
  <c r="B131"/>
  <c r="A131"/>
  <c r="L119"/>
  <c r="L131" s="1"/>
  <c r="G119"/>
  <c r="G131" s="1"/>
  <c r="F119"/>
  <c r="I110"/>
  <c r="B110"/>
  <c r="L98"/>
  <c r="L110" s="1"/>
  <c r="J98"/>
  <c r="J110" s="1"/>
  <c r="I98"/>
  <c r="H98"/>
  <c r="H110" s="1"/>
  <c r="G98"/>
  <c r="G110" s="1"/>
  <c r="F98"/>
  <c r="F110" s="1"/>
  <c r="F89"/>
  <c r="B89"/>
  <c r="A89"/>
  <c r="L77"/>
  <c r="L89" s="1"/>
  <c r="J77"/>
  <c r="J89" s="1"/>
  <c r="I77"/>
  <c r="I89" s="1"/>
  <c r="H77"/>
  <c r="H89" s="1"/>
  <c r="G77"/>
  <c r="G89" s="1"/>
  <c r="B68"/>
  <c r="A68"/>
  <c r="L56"/>
  <c r="L68" s="1"/>
  <c r="J56"/>
  <c r="J68" s="1"/>
  <c r="I56"/>
  <c r="I68" s="1"/>
  <c r="H56"/>
  <c r="H68" s="1"/>
  <c r="G56"/>
  <c r="G68" s="1"/>
  <c r="F56"/>
  <c r="F68" s="1"/>
  <c r="B47"/>
  <c r="A47"/>
  <c r="L35"/>
  <c r="L47" s="1"/>
  <c r="L216" s="1"/>
  <c r="J35"/>
  <c r="J47" s="1"/>
  <c r="J216" s="1"/>
  <c r="I35"/>
  <c r="I47" s="1"/>
  <c r="I216" s="1"/>
  <c r="H35"/>
  <c r="H47" s="1"/>
  <c r="G35"/>
  <c r="G47" s="1"/>
  <c r="G216" s="1"/>
  <c r="F35"/>
  <c r="F47" s="1"/>
  <c r="B26"/>
  <c r="A26"/>
  <c r="L14"/>
  <c r="F216" l="1"/>
  <c r="H216"/>
</calcChain>
</file>

<file path=xl/sharedStrings.xml><?xml version="1.0" encoding="utf-8"?>
<sst xmlns="http://schemas.openxmlformats.org/spreadsheetml/2006/main" count="298" uniqueCount="104">
  <si>
    <t>Школа</t>
  </si>
  <si>
    <t>МБОУ Затонновская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</si>
  <si>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</si>
  <si>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</si>
  <si>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</si>
  <si>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</si>
  <si>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</si>
  <si>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Сидорова Н.С.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</si>
  <si>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</si>
  <si>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</si>
  <si>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</si>
  <si>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</si>
  <si>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</si>
  <si>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</si>
  <si>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</si>
  <si>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</si>
  <si>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</si>
  <si>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</si>
  <si>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</si>
  <si>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</si>
  <si>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</si>
  <si>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</si>
  <si>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</si>
  <si>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</si>
  <si>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</si>
  <si>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</si>
  <si>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</si>
  <si>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гарнир</t>
  </si>
  <si>
    <t>рис отварной</t>
  </si>
  <si>
    <t>54-6г</t>
  </si>
  <si>
    <t>2 блюдо</t>
  </si>
  <si>
    <t>котлета рыбная любительская</t>
  </si>
  <si>
    <t>54-14м-р</t>
  </si>
  <si>
    <t>гор. напиток</t>
  </si>
  <si>
    <t>чай с сахаром</t>
  </si>
  <si>
    <t>54-2гн</t>
  </si>
  <si>
    <t>хлеб</t>
  </si>
  <si>
    <t>хлеб ржано - пшеничный</t>
  </si>
  <si>
    <t>Пром.</t>
  </si>
  <si>
    <t>йогурт</t>
  </si>
  <si>
    <t>итого</t>
  </si>
  <si>
    <t>Завтрак 2</t>
  </si>
  <si>
    <t>фрукты</t>
  </si>
  <si>
    <t>Обед</t>
  </si>
  <si>
    <t>закуска</t>
  </si>
  <si>
    <t>1 блюдо</t>
  </si>
  <si>
    <t>сладкое</t>
  </si>
  <si>
    <t xml:space="preserve">хлеб бел </t>
  </si>
  <si>
    <t>хлеб черн</t>
  </si>
  <si>
    <t>картофельное пюре</t>
  </si>
  <si>
    <t>54-11гк</t>
  </si>
  <si>
    <t>курица отварная</t>
  </si>
  <si>
    <t>54-21м</t>
  </si>
  <si>
    <t>какао с молоком</t>
  </si>
  <si>
    <t>54-21-гн</t>
  </si>
  <si>
    <t>груша</t>
  </si>
  <si>
    <t>54-2з</t>
  </si>
  <si>
    <t xml:space="preserve">хлеб  </t>
  </si>
  <si>
    <t>Итого за день:</t>
  </si>
  <si>
    <t>гор. блюдо</t>
  </si>
  <si>
    <t>каша жидкая молочная кукурузная</t>
  </si>
  <si>
    <t>54-1к</t>
  </si>
  <si>
    <t>кофейный напиток с молоком</t>
  </si>
  <si>
    <t>54-23гн</t>
  </si>
  <si>
    <t>сыр твердых сортов в нарезке</t>
  </si>
  <si>
    <t>54-1з</t>
  </si>
  <si>
    <t>пром</t>
  </si>
  <si>
    <t>рис припущенный с томатом</t>
  </si>
  <si>
    <t>54-27г</t>
  </si>
  <si>
    <t>фрикадельки из говядины</t>
  </si>
  <si>
    <t>54-29м</t>
  </si>
  <si>
    <t>чай с лимоном и сахаром</t>
  </si>
  <si>
    <t>54-3гн</t>
  </si>
  <si>
    <t>морковь отварная дольками</t>
  </si>
  <si>
    <t>54-27з</t>
  </si>
  <si>
    <t>Завтрвк 2</t>
  </si>
  <si>
    <t xml:space="preserve">хлеб </t>
  </si>
  <si>
    <t>каша вязкая молочная ячневая</t>
  </si>
  <si>
    <t>54-21к</t>
  </si>
  <si>
    <t>банан</t>
  </si>
  <si>
    <t>омлет натуральный</t>
  </si>
  <si>
    <t>54-1о</t>
  </si>
  <si>
    <t>масло сливочное</t>
  </si>
  <si>
    <t>53-193</t>
  </si>
  <si>
    <t>мандарин</t>
  </si>
  <si>
    <t>помидор</t>
  </si>
  <si>
    <t>54-3з</t>
  </si>
  <si>
    <t>горошница</t>
  </si>
  <si>
    <t>биточек из курицы</t>
  </si>
  <si>
    <t>54-21г</t>
  </si>
  <si>
    <t>37.4</t>
  </si>
  <si>
    <t>каша  вязкая молочная ячневая</t>
  </si>
  <si>
    <t>пром.</t>
  </si>
  <si>
    <t>каша гречневая рассыпчатая</t>
  </si>
  <si>
    <t>54-4г</t>
  </si>
  <si>
    <t>курица тушеная с морковью</t>
  </si>
  <si>
    <t>54-25м</t>
  </si>
  <si>
    <t>чай с лимоном с сахаром</t>
  </si>
  <si>
    <t>каша молочная  жидкая кукурузная</t>
  </si>
  <si>
    <t>54-21гн</t>
  </si>
  <si>
    <t>салат из моркови и яблок</t>
  </si>
  <si>
    <t>0.5</t>
  </si>
  <si>
    <t>54-11з</t>
  </si>
  <si>
    <t>Среднее значение за период: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</si>
</sst>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0" borderId="1" xfId="0" applyNumberFormat="1" applyFont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2" fillId="2" borderId="4" xfId="0" applyNumberFormat="1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21" xfId="0" applyNumberFormat="1" applyFont="1" applyFill="1" applyBorder="1" applyAlignment="1">
      <alignment horizontal="center" vertical="top" wrapText="1"/>
    </xf>
    <xf numFmtId="0" fontId="2" fillId="3" borderId="22" xfId="0" applyNumberFormat="1" applyFont="1" applyFill="1" applyBorder="1" applyAlignment="1">
      <alignment horizontal="center"/>
    </xf>
    <xf numFmtId="0" fontId="2" fillId="3" borderId="23" xfId="0" applyNumberFormat="1" applyFont="1" applyFill="1" applyBorder="1" applyAlignment="1">
      <alignment horizontal="center"/>
    </xf>
    <xf numFmtId="0" fontId="2" fillId="3" borderId="23" xfId="0" applyNumberFormat="1" applyFont="1" applyFill="1" applyBorder="1" applyAlignment="1">
      <alignment vertical="top" wrapText="1"/>
    </xf>
    <xf numFmtId="0" fontId="2" fillId="3" borderId="23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3" borderId="24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0" fillId="0" borderId="26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6"/>
  <sheetViews>
    <sheetView tabSelected="1" workbookViewId="0">
      <pane xSplit="4" ySplit="5" topLeftCell="E147" activePane="bottomRight" state="frozen"/>
      <selection pane="topRight"/>
      <selection pane="bottomLeft"/>
      <selection pane="bottomRight" activeCell="K163" sqref="K16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8" t="s">
        <v>1</v>
      </c>
      <c r="D1" s="59"/>
      <c r="E1" s="60"/>
      <c r="F1" s="3" t="s">
        <v>2</v>
      </c>
      <c r="G1" s="1" t="s">
        <v>3</v>
      </c>
      <c r="H1" s="61" t="s">
        <v>4</v>
      </c>
      <c r="I1" s="62"/>
      <c r="J1" s="62"/>
      <c r="K1" s="63"/>
    </row>
    <row r="2" spans="1:12" ht="18">
      <c r="A2" s="4" t="s">
        <v>5</v>
      </c>
      <c r="C2" s="1"/>
      <c r="G2" s="1" t="s">
        <v>6</v>
      </c>
      <c r="H2" s="61" t="s">
        <v>7</v>
      </c>
      <c r="I2" s="62"/>
      <c r="J2" s="62"/>
      <c r="K2" s="63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15</v>
      </c>
      <c r="I3" s="8">
        <v>4</v>
      </c>
      <c r="J3" s="9">
        <v>2025</v>
      </c>
      <c r="K3" s="2"/>
    </row>
    <row r="4" spans="1:12">
      <c r="C4" s="1"/>
      <c r="D4" s="5"/>
      <c r="H4" s="10" t="s">
        <v>11</v>
      </c>
      <c r="I4" s="10" t="s">
        <v>12</v>
      </c>
      <c r="J4" s="10" t="s">
        <v>13</v>
      </c>
    </row>
    <row r="5" spans="1:12" ht="33.7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150</v>
      </c>
      <c r="G6" s="20">
        <v>3.6</v>
      </c>
      <c r="H6" s="20">
        <v>4.8</v>
      </c>
      <c r="I6" s="20">
        <v>36.4</v>
      </c>
      <c r="J6" s="20">
        <v>203.5</v>
      </c>
      <c r="K6" s="21" t="s">
        <v>29</v>
      </c>
      <c r="L6" s="20">
        <v>12.55</v>
      </c>
    </row>
    <row r="7" spans="1:12" ht="15">
      <c r="A7" s="22"/>
      <c r="B7" s="23"/>
      <c r="C7" s="24"/>
      <c r="D7" s="25" t="s">
        <v>30</v>
      </c>
      <c r="E7" s="26" t="s">
        <v>31</v>
      </c>
      <c r="F7" s="27">
        <v>100</v>
      </c>
      <c r="G7" s="27">
        <v>12.8</v>
      </c>
      <c r="H7" s="27">
        <v>4.07</v>
      </c>
      <c r="I7" s="27">
        <v>6.11</v>
      </c>
      <c r="J7" s="27">
        <v>112.2</v>
      </c>
      <c r="K7" s="28" t="s">
        <v>32</v>
      </c>
      <c r="L7" s="27">
        <v>30.19</v>
      </c>
    </row>
    <row r="8" spans="1:12" ht="15">
      <c r="A8" s="22"/>
      <c r="B8" s="23"/>
      <c r="C8" s="24"/>
      <c r="D8" s="25" t="s">
        <v>33</v>
      </c>
      <c r="E8" s="26" t="s">
        <v>34</v>
      </c>
      <c r="F8" s="27">
        <v>200</v>
      </c>
      <c r="G8" s="27">
        <v>0.2</v>
      </c>
      <c r="H8" s="27">
        <v>0</v>
      </c>
      <c r="I8" s="27">
        <v>6.4</v>
      </c>
      <c r="J8" s="27">
        <v>26.8</v>
      </c>
      <c r="K8" s="28" t="s">
        <v>35</v>
      </c>
      <c r="L8" s="27">
        <v>2.59</v>
      </c>
    </row>
    <row r="9" spans="1:12" ht="15">
      <c r="A9" s="22"/>
      <c r="B9" s="23"/>
      <c r="C9" s="24"/>
      <c r="D9" s="25" t="s">
        <v>36</v>
      </c>
      <c r="E9" s="26" t="s">
        <v>37</v>
      </c>
      <c r="F9" s="27">
        <v>40</v>
      </c>
      <c r="G9" s="27">
        <v>2.6</v>
      </c>
      <c r="H9" s="27">
        <v>0.4</v>
      </c>
      <c r="I9" s="27">
        <v>15.8</v>
      </c>
      <c r="J9" s="27">
        <v>78.2</v>
      </c>
      <c r="K9" s="28" t="s">
        <v>38</v>
      </c>
      <c r="L9" s="27">
        <v>2.36</v>
      </c>
    </row>
    <row r="10" spans="1:12" ht="15">
      <c r="A10" s="22"/>
      <c r="B10" s="23"/>
      <c r="C10" s="24"/>
      <c r="D10" s="25"/>
      <c r="E10" s="26" t="s">
        <v>39</v>
      </c>
      <c r="F10" s="27">
        <v>180</v>
      </c>
      <c r="G10" s="27">
        <v>4.0999999999999996</v>
      </c>
      <c r="H10" s="27">
        <v>1.5</v>
      </c>
      <c r="I10" s="27">
        <v>5.9</v>
      </c>
      <c r="J10" s="27">
        <v>66</v>
      </c>
      <c r="K10" s="28" t="s">
        <v>38</v>
      </c>
      <c r="L10" s="27">
        <v>22.41</v>
      </c>
    </row>
    <row r="11" spans="1:12" ht="15">
      <c r="A11" s="22"/>
      <c r="B11" s="23"/>
      <c r="C11" s="24"/>
      <c r="D11" s="29"/>
      <c r="E11" s="26"/>
      <c r="F11" s="27"/>
      <c r="G11" s="27"/>
      <c r="H11" s="27"/>
      <c r="I11" s="27"/>
      <c r="J11" s="27"/>
      <c r="K11" s="28"/>
      <c r="L11" s="27"/>
    </row>
    <row r="12" spans="1:12" ht="15">
      <c r="A12" s="22"/>
      <c r="B12" s="23"/>
      <c r="C12" s="24"/>
      <c r="D12" s="29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22"/>
      <c r="B13" s="23"/>
      <c r="C13" s="24"/>
      <c r="D13" s="29"/>
      <c r="E13" s="26"/>
      <c r="F13" s="27"/>
      <c r="G13" s="27"/>
      <c r="H13" s="27"/>
      <c r="I13" s="27"/>
      <c r="J13" s="27"/>
      <c r="K13" s="28"/>
      <c r="L13" s="27"/>
    </row>
    <row r="14" spans="1:12" ht="15">
      <c r="A14" s="30"/>
      <c r="B14" s="31"/>
      <c r="C14" s="32"/>
      <c r="D14" s="33" t="s">
        <v>40</v>
      </c>
      <c r="E14" s="34"/>
      <c r="F14" s="35">
        <v>590</v>
      </c>
      <c r="G14" s="35">
        <v>24.2</v>
      </c>
      <c r="H14" s="35">
        <v>12.6</v>
      </c>
      <c r="I14" s="35">
        <v>68.2</v>
      </c>
      <c r="J14" s="35">
        <v>483.6</v>
      </c>
      <c r="K14" s="36"/>
      <c r="L14" s="35">
        <f>SUM(L6:L13)</f>
        <v>70.099999999999994</v>
      </c>
    </row>
    <row r="15" spans="1:12" ht="15">
      <c r="A15" s="37">
        <v>1</v>
      </c>
      <c r="B15" s="38">
        <v>1</v>
      </c>
      <c r="C15" s="24" t="s">
        <v>41</v>
      </c>
      <c r="D15" s="18" t="s">
        <v>42</v>
      </c>
      <c r="E15" s="19"/>
      <c r="F15" s="20"/>
      <c r="G15" s="20"/>
      <c r="H15" s="20"/>
      <c r="I15" s="20"/>
      <c r="J15" s="20"/>
      <c r="K15" s="21"/>
      <c r="L15" s="20"/>
    </row>
    <row r="16" spans="1:12" ht="15">
      <c r="A16" s="22"/>
      <c r="B16" s="23"/>
      <c r="C16" s="24"/>
      <c r="D16" s="32"/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2">
        <v>1</v>
      </c>
      <c r="B17" s="23">
        <v>1</v>
      </c>
      <c r="C17" s="24" t="s">
        <v>43</v>
      </c>
      <c r="D17" s="29" t="s">
        <v>44</v>
      </c>
      <c r="E17" s="26"/>
      <c r="F17" s="27"/>
      <c r="G17" s="27"/>
      <c r="H17" s="27"/>
      <c r="I17" s="27"/>
      <c r="J17" s="27"/>
      <c r="K17" s="28"/>
      <c r="L17" s="27"/>
    </row>
    <row r="18" spans="1:12" ht="15">
      <c r="A18" s="22"/>
      <c r="B18" s="23"/>
      <c r="C18" s="24"/>
      <c r="D18" s="25" t="s">
        <v>45</v>
      </c>
      <c r="E18" s="26"/>
      <c r="F18" s="27"/>
      <c r="G18" s="27"/>
      <c r="H18" s="27"/>
      <c r="I18" s="27"/>
      <c r="J18" s="27"/>
      <c r="K18" s="28"/>
      <c r="L18" s="27"/>
    </row>
    <row r="19" spans="1:12" ht="15">
      <c r="A19" s="22"/>
      <c r="B19" s="23"/>
      <c r="C19" s="24"/>
      <c r="D19" s="25" t="s">
        <v>30</v>
      </c>
      <c r="E19" s="26"/>
      <c r="F19" s="27"/>
      <c r="G19" s="27"/>
      <c r="H19" s="27"/>
      <c r="I19" s="27"/>
      <c r="J19" s="27"/>
      <c r="K19" s="28"/>
      <c r="L19" s="27"/>
    </row>
    <row r="20" spans="1:12" ht="15">
      <c r="A20" s="22"/>
      <c r="B20" s="23"/>
      <c r="C20" s="24"/>
      <c r="D20" s="25" t="s">
        <v>27</v>
      </c>
      <c r="E20" s="26"/>
      <c r="F20" s="27"/>
      <c r="G20" s="27"/>
      <c r="H20" s="27"/>
      <c r="I20" s="27"/>
      <c r="J20" s="27"/>
      <c r="K20" s="28"/>
      <c r="L20" s="27"/>
    </row>
    <row r="21" spans="1:12" ht="15">
      <c r="A21" s="22"/>
      <c r="B21" s="23"/>
      <c r="C21" s="24"/>
      <c r="D21" s="25" t="s">
        <v>46</v>
      </c>
      <c r="E21" s="26"/>
      <c r="F21" s="27"/>
      <c r="G21" s="27"/>
      <c r="H21" s="27"/>
      <c r="I21" s="27"/>
      <c r="J21" s="27"/>
      <c r="K21" s="28"/>
      <c r="L21" s="27"/>
    </row>
    <row r="22" spans="1:12" ht="15">
      <c r="A22" s="22"/>
      <c r="B22" s="23"/>
      <c r="C22" s="24"/>
      <c r="D22" s="29" t="s">
        <v>47</v>
      </c>
      <c r="E22" s="26"/>
      <c r="F22" s="27"/>
      <c r="G22" s="27"/>
      <c r="H22" s="27"/>
      <c r="I22" s="27"/>
      <c r="J22" s="27"/>
      <c r="K22" s="28"/>
      <c r="L22" s="27"/>
    </row>
    <row r="23" spans="1:12" ht="15">
      <c r="A23" s="22"/>
      <c r="B23" s="23"/>
      <c r="C23" s="24"/>
      <c r="D23" s="33" t="s">
        <v>48</v>
      </c>
      <c r="E23" s="34"/>
      <c r="F23" s="35"/>
      <c r="G23" s="35"/>
      <c r="H23" s="35"/>
      <c r="I23" s="35"/>
      <c r="J23" s="35"/>
      <c r="K23" s="36"/>
      <c r="L23" s="35"/>
    </row>
    <row r="24" spans="1:12" ht="15">
      <c r="A24" s="22"/>
      <c r="B24" s="23"/>
      <c r="C24" s="24"/>
      <c r="D24" s="29"/>
      <c r="E24" s="26"/>
      <c r="F24" s="27"/>
      <c r="G24" s="27"/>
      <c r="H24" s="27"/>
      <c r="I24" s="27"/>
      <c r="J24" s="27"/>
      <c r="K24" s="28"/>
      <c r="L24" s="27"/>
    </row>
    <row r="25" spans="1:12" ht="15">
      <c r="A25" s="30"/>
      <c r="B25" s="31"/>
      <c r="C25" s="32"/>
      <c r="D25" s="33"/>
      <c r="E25" s="34"/>
      <c r="F25" s="35"/>
      <c r="G25" s="35"/>
      <c r="H25" s="35"/>
      <c r="I25" s="35"/>
      <c r="J25" s="35"/>
      <c r="K25" s="36"/>
      <c r="L25" s="35"/>
    </row>
    <row r="26" spans="1:12">
      <c r="A26" s="42">
        <f>A6</f>
        <v>1</v>
      </c>
      <c r="B26" s="43">
        <f>B6</f>
        <v>1</v>
      </c>
      <c r="C26" s="53"/>
      <c r="D26" s="54"/>
      <c r="E26" s="44"/>
      <c r="F26" s="45"/>
      <c r="G26" s="45"/>
      <c r="H26" s="45"/>
      <c r="I26" s="45"/>
      <c r="J26" s="45"/>
      <c r="K26" s="45"/>
      <c r="L26" s="45"/>
    </row>
    <row r="27" spans="1:12" ht="15">
      <c r="A27" s="46">
        <v>1</v>
      </c>
      <c r="B27" s="23">
        <v>2</v>
      </c>
      <c r="C27" s="17" t="s">
        <v>26</v>
      </c>
      <c r="D27" s="18" t="s">
        <v>27</v>
      </c>
      <c r="E27" s="19" t="s">
        <v>49</v>
      </c>
      <c r="F27" s="20">
        <v>150</v>
      </c>
      <c r="G27" s="20">
        <v>3.1</v>
      </c>
      <c r="H27" s="20">
        <v>5.3</v>
      </c>
      <c r="I27" s="20">
        <v>19.8</v>
      </c>
      <c r="J27" s="20">
        <v>139.4</v>
      </c>
      <c r="K27" s="21" t="s">
        <v>50</v>
      </c>
      <c r="L27" s="20">
        <v>17.059999999999999</v>
      </c>
    </row>
    <row r="28" spans="1:12" ht="15">
      <c r="A28" s="46"/>
      <c r="B28" s="23"/>
      <c r="C28" s="24"/>
      <c r="D28" s="29" t="s">
        <v>30</v>
      </c>
      <c r="E28" s="26" t="s">
        <v>51</v>
      </c>
      <c r="F28" s="27">
        <v>90</v>
      </c>
      <c r="G28" s="27">
        <v>25.7</v>
      </c>
      <c r="H28" s="27">
        <v>1.9</v>
      </c>
      <c r="I28" s="27">
        <v>0.9</v>
      </c>
      <c r="J28" s="27">
        <v>123.8</v>
      </c>
      <c r="K28" s="28" t="s">
        <v>52</v>
      </c>
      <c r="L28" s="27">
        <v>24.22</v>
      </c>
    </row>
    <row r="29" spans="1:12" ht="15">
      <c r="A29" s="46"/>
      <c r="B29" s="23"/>
      <c r="C29" s="24"/>
      <c r="D29" s="25" t="s">
        <v>33</v>
      </c>
      <c r="E29" s="26" t="s">
        <v>53</v>
      </c>
      <c r="F29" s="27">
        <v>200</v>
      </c>
      <c r="G29" s="27">
        <v>4.7</v>
      </c>
      <c r="H29" s="27">
        <v>3.5</v>
      </c>
      <c r="I29" s="27">
        <v>12.5</v>
      </c>
      <c r="J29" s="27">
        <v>100.4</v>
      </c>
      <c r="K29" s="28" t="s">
        <v>54</v>
      </c>
      <c r="L29" s="27">
        <v>14.3</v>
      </c>
    </row>
    <row r="30" spans="1:12" ht="15">
      <c r="A30" s="46"/>
      <c r="B30" s="23"/>
      <c r="C30" s="24"/>
      <c r="D30" s="25" t="s">
        <v>36</v>
      </c>
      <c r="E30" s="26" t="s">
        <v>37</v>
      </c>
      <c r="F30" s="27">
        <v>40</v>
      </c>
      <c r="G30" s="27">
        <v>2.6</v>
      </c>
      <c r="H30" s="27">
        <v>0.4</v>
      </c>
      <c r="I30" s="27">
        <v>15.8</v>
      </c>
      <c r="J30" s="27">
        <v>78.2</v>
      </c>
      <c r="K30" s="28" t="s">
        <v>38</v>
      </c>
      <c r="L30" s="27">
        <v>2.36</v>
      </c>
    </row>
    <row r="31" spans="1:12" ht="15">
      <c r="A31" s="46"/>
      <c r="B31" s="23"/>
      <c r="C31" s="24"/>
      <c r="D31" s="25" t="s">
        <v>42</v>
      </c>
      <c r="E31" s="26" t="s">
        <v>55</v>
      </c>
      <c r="F31" s="27">
        <v>150</v>
      </c>
      <c r="G31" s="27">
        <v>0.6</v>
      </c>
      <c r="H31" s="27">
        <v>0.5</v>
      </c>
      <c r="I31" s="27">
        <v>15.5</v>
      </c>
      <c r="J31" s="27">
        <v>68.3</v>
      </c>
      <c r="K31" s="28" t="s">
        <v>56</v>
      </c>
      <c r="L31" s="27">
        <v>12.16</v>
      </c>
    </row>
    <row r="32" spans="1:12" ht="15">
      <c r="A32" s="46"/>
      <c r="B32" s="23"/>
      <c r="C32" s="24"/>
      <c r="D32" s="29"/>
      <c r="E32" s="26"/>
      <c r="F32" s="27"/>
      <c r="G32" s="27"/>
      <c r="H32" s="27"/>
      <c r="I32" s="27"/>
      <c r="J32" s="27"/>
      <c r="K32" s="28"/>
      <c r="L32" s="27"/>
    </row>
    <row r="33" spans="1:12" ht="15">
      <c r="A33" s="46"/>
      <c r="B33" s="23"/>
      <c r="C33" s="24"/>
      <c r="D33" s="29"/>
      <c r="E33" s="26"/>
      <c r="F33" s="27"/>
      <c r="G33" s="27"/>
      <c r="H33" s="27"/>
      <c r="I33" s="27"/>
      <c r="J33" s="27"/>
      <c r="K33" s="28"/>
      <c r="L33" s="27"/>
    </row>
    <row r="34" spans="1:12" ht="15">
      <c r="A34" s="46"/>
      <c r="B34" s="23"/>
      <c r="C34" s="24"/>
      <c r="D34" s="29"/>
      <c r="E34" s="26"/>
      <c r="F34" s="27"/>
      <c r="G34" s="27"/>
      <c r="H34" s="27"/>
      <c r="I34" s="27"/>
      <c r="J34" s="27"/>
      <c r="K34" s="28"/>
      <c r="L34" s="27"/>
    </row>
    <row r="35" spans="1:12" ht="15">
      <c r="A35" s="47"/>
      <c r="B35" s="31"/>
      <c r="C35" s="32"/>
      <c r="D35" s="33" t="s">
        <v>40</v>
      </c>
      <c r="E35" s="34"/>
      <c r="F35" s="35">
        <f>SUM(F27:F34)</f>
        <v>630</v>
      </c>
      <c r="G35" s="35">
        <f>SUM(G27:G34)</f>
        <v>36.700000000000003</v>
      </c>
      <c r="H35" s="35">
        <f>SUM(H27:H34)</f>
        <v>11.6</v>
      </c>
      <c r="I35" s="35">
        <f>SUM(I27:I34)</f>
        <v>64.5</v>
      </c>
      <c r="J35" s="35">
        <f>SUM(J27:J34)</f>
        <v>510.1</v>
      </c>
      <c r="K35" s="36"/>
      <c r="L35" s="35">
        <f>SUM(L27:L34)</f>
        <v>70.099999999999994</v>
      </c>
    </row>
    <row r="36" spans="1:12" ht="15">
      <c r="A36" s="38">
        <v>1</v>
      </c>
      <c r="B36" s="38">
        <v>2</v>
      </c>
      <c r="C36" s="48" t="s">
        <v>41</v>
      </c>
      <c r="D36" s="18" t="s">
        <v>42</v>
      </c>
      <c r="E36" s="19"/>
      <c r="F36" s="20"/>
      <c r="G36" s="20"/>
      <c r="H36" s="20"/>
      <c r="I36" s="20"/>
      <c r="J36" s="20"/>
      <c r="K36" s="21"/>
      <c r="L36" s="20"/>
    </row>
    <row r="37" spans="1:12" ht="15">
      <c r="A37" s="46"/>
      <c r="B37" s="23"/>
      <c r="C37" s="48"/>
      <c r="D37" s="32"/>
      <c r="E37" s="39"/>
      <c r="F37" s="40"/>
      <c r="G37" s="40"/>
      <c r="H37" s="40"/>
      <c r="I37" s="40"/>
      <c r="J37" s="40"/>
      <c r="K37" s="41"/>
      <c r="L37" s="40"/>
    </row>
    <row r="38" spans="1:12" ht="15">
      <c r="A38" s="46">
        <v>1</v>
      </c>
      <c r="B38" s="23">
        <v>2</v>
      </c>
      <c r="C38" s="48" t="s">
        <v>43</v>
      </c>
      <c r="D38" s="29" t="s">
        <v>44</v>
      </c>
      <c r="E38" s="26"/>
      <c r="F38" s="27"/>
      <c r="G38" s="27"/>
      <c r="H38" s="27"/>
      <c r="I38" s="27"/>
      <c r="J38" s="27"/>
      <c r="K38" s="28"/>
      <c r="L38" s="27"/>
    </row>
    <row r="39" spans="1:12" ht="15">
      <c r="A39" s="46"/>
      <c r="B39" s="23"/>
      <c r="C39" s="24"/>
      <c r="D39" s="25" t="s">
        <v>45</v>
      </c>
      <c r="E39" s="26"/>
      <c r="F39" s="27"/>
      <c r="G39" s="27"/>
      <c r="H39" s="27"/>
      <c r="I39" s="27"/>
      <c r="J39" s="27"/>
      <c r="K39" s="28"/>
      <c r="L39" s="27"/>
    </row>
    <row r="40" spans="1:12" ht="15">
      <c r="A40" s="46"/>
      <c r="B40" s="23"/>
      <c r="C40" s="24"/>
      <c r="D40" s="25" t="s">
        <v>30</v>
      </c>
      <c r="E40" s="26"/>
      <c r="F40" s="27"/>
      <c r="G40" s="27"/>
      <c r="H40" s="27"/>
      <c r="I40" s="27"/>
      <c r="J40" s="27"/>
      <c r="K40" s="28"/>
      <c r="L40" s="27"/>
    </row>
    <row r="41" spans="1:12" ht="15">
      <c r="A41" s="46"/>
      <c r="B41" s="23"/>
      <c r="C41" s="24"/>
      <c r="D41" s="25" t="s">
        <v>27</v>
      </c>
      <c r="E41" s="26"/>
      <c r="F41" s="27"/>
      <c r="G41" s="27"/>
      <c r="H41" s="27"/>
      <c r="I41" s="27"/>
      <c r="J41" s="27"/>
      <c r="K41" s="28"/>
      <c r="L41" s="27"/>
    </row>
    <row r="42" spans="1:12" ht="15">
      <c r="A42" s="46"/>
      <c r="B42" s="23"/>
      <c r="C42" s="24"/>
      <c r="D42" s="25" t="s">
        <v>46</v>
      </c>
      <c r="E42" s="26"/>
      <c r="F42" s="27"/>
      <c r="G42" s="27"/>
      <c r="H42" s="27"/>
      <c r="I42" s="27"/>
      <c r="J42" s="27"/>
      <c r="K42" s="28"/>
      <c r="L42" s="27"/>
    </row>
    <row r="43" spans="1:12" ht="15">
      <c r="A43" s="46"/>
      <c r="B43" s="23"/>
      <c r="C43" s="24"/>
      <c r="D43" s="29" t="s">
        <v>57</v>
      </c>
      <c r="E43" s="26"/>
      <c r="F43" s="27"/>
      <c r="G43" s="27"/>
      <c r="H43" s="27"/>
      <c r="I43" s="27"/>
      <c r="J43" s="27"/>
      <c r="K43" s="28"/>
      <c r="L43" s="27"/>
    </row>
    <row r="44" spans="1:12" ht="15">
      <c r="A44" s="46"/>
      <c r="B44" s="23"/>
      <c r="C44" s="24"/>
      <c r="D44" s="33" t="s">
        <v>48</v>
      </c>
      <c r="E44" s="34"/>
      <c r="F44" s="35"/>
      <c r="G44" s="35"/>
      <c r="H44" s="35"/>
      <c r="I44" s="35"/>
      <c r="J44" s="35"/>
      <c r="K44" s="36"/>
      <c r="L44" s="35"/>
    </row>
    <row r="45" spans="1:12" ht="15">
      <c r="A45" s="46"/>
      <c r="B45" s="23"/>
      <c r="C45" s="24"/>
      <c r="D45" s="29"/>
      <c r="E45" s="26"/>
      <c r="F45" s="27"/>
      <c r="G45" s="27"/>
      <c r="H45" s="27"/>
      <c r="I45" s="27"/>
      <c r="J45" s="27"/>
      <c r="K45" s="28"/>
      <c r="L45" s="27"/>
    </row>
    <row r="46" spans="1:12" ht="15">
      <c r="A46" s="47"/>
      <c r="B46" s="31"/>
      <c r="C46" s="32"/>
      <c r="D46" s="33"/>
      <c r="E46" s="34"/>
      <c r="F46" s="35"/>
      <c r="G46" s="35"/>
      <c r="H46" s="35"/>
      <c r="I46" s="35"/>
      <c r="J46" s="35"/>
      <c r="K46" s="36"/>
      <c r="L46" s="35"/>
    </row>
    <row r="47" spans="1:12" ht="15.75" customHeight="1">
      <c r="A47" s="49">
        <f>A27</f>
        <v>1</v>
      </c>
      <c r="B47" s="49">
        <f>B27</f>
        <v>2</v>
      </c>
      <c r="C47" s="53" t="s">
        <v>58</v>
      </c>
      <c r="D47" s="54"/>
      <c r="E47" s="44"/>
      <c r="F47" s="45">
        <f>F35+F46</f>
        <v>630</v>
      </c>
      <c r="G47" s="45">
        <f>G35+G46</f>
        <v>36.700000000000003</v>
      </c>
      <c r="H47" s="45">
        <f>H35+H46</f>
        <v>11.6</v>
      </c>
      <c r="I47" s="45">
        <f>I35+I46</f>
        <v>64.5</v>
      </c>
      <c r="J47" s="45">
        <f>J35+J46</f>
        <v>510.1</v>
      </c>
      <c r="K47" s="45"/>
      <c r="L47" s="45">
        <f>L35+L46</f>
        <v>70.099999999999994</v>
      </c>
    </row>
    <row r="48" spans="1:12" ht="15">
      <c r="A48" s="15">
        <v>1</v>
      </c>
      <c r="B48" s="16">
        <v>3</v>
      </c>
      <c r="C48" s="17" t="s">
        <v>26</v>
      </c>
      <c r="D48" s="18" t="s">
        <v>59</v>
      </c>
      <c r="E48" s="19" t="s">
        <v>60</v>
      </c>
      <c r="F48" s="20">
        <v>200</v>
      </c>
      <c r="G48" s="20">
        <v>5.9</v>
      </c>
      <c r="H48" s="20">
        <v>5.8</v>
      </c>
      <c r="I48" s="20">
        <v>33</v>
      </c>
      <c r="J48" s="20">
        <v>207.8</v>
      </c>
      <c r="K48" s="21" t="s">
        <v>61</v>
      </c>
      <c r="L48" s="20">
        <v>23.45</v>
      </c>
    </row>
    <row r="49" spans="1:12" ht="15">
      <c r="A49" s="22"/>
      <c r="B49" s="23"/>
      <c r="C49" s="24"/>
      <c r="D49" s="25" t="s">
        <v>33</v>
      </c>
      <c r="E49" s="26" t="s">
        <v>62</v>
      </c>
      <c r="F49" s="27">
        <v>200</v>
      </c>
      <c r="G49" s="27">
        <v>3.9</v>
      </c>
      <c r="H49" s="27">
        <v>2.9</v>
      </c>
      <c r="I49" s="27">
        <v>11.2</v>
      </c>
      <c r="J49" s="27">
        <v>86</v>
      </c>
      <c r="K49" s="28" t="s">
        <v>63</v>
      </c>
      <c r="L49" s="27">
        <v>13.29</v>
      </c>
    </row>
    <row r="50" spans="1:12" ht="15">
      <c r="A50" s="22"/>
      <c r="B50" s="23"/>
      <c r="C50" s="24"/>
      <c r="D50" s="25"/>
      <c r="E50" s="26" t="s">
        <v>64</v>
      </c>
      <c r="F50" s="27">
        <v>15</v>
      </c>
      <c r="G50" s="27">
        <v>3.5</v>
      </c>
      <c r="H50" s="27">
        <v>4.4000000000000004</v>
      </c>
      <c r="I50" s="27">
        <v>0</v>
      </c>
      <c r="J50" s="27">
        <v>53.7</v>
      </c>
      <c r="K50" s="28" t="s">
        <v>65</v>
      </c>
      <c r="L50" s="27">
        <v>12.25</v>
      </c>
    </row>
    <row r="51" spans="1:12" ht="15">
      <c r="A51" s="22"/>
      <c r="B51" s="23"/>
      <c r="C51" s="24"/>
      <c r="D51" s="25" t="s">
        <v>36</v>
      </c>
      <c r="E51" s="26" t="s">
        <v>37</v>
      </c>
      <c r="F51" s="27">
        <v>40</v>
      </c>
      <c r="G51" s="27">
        <v>2.6</v>
      </c>
      <c r="H51" s="27">
        <v>0.4</v>
      </c>
      <c r="I51" s="27">
        <v>15.8</v>
      </c>
      <c r="J51" s="27">
        <v>78.2</v>
      </c>
      <c r="K51" s="28" t="s">
        <v>66</v>
      </c>
      <c r="L51" s="27">
        <v>2.36</v>
      </c>
    </row>
    <row r="52" spans="1:12" ht="15">
      <c r="A52" s="22"/>
      <c r="B52" s="23"/>
      <c r="C52" s="24"/>
      <c r="D52" s="25" t="s">
        <v>42</v>
      </c>
      <c r="E52" s="26" t="s">
        <v>55</v>
      </c>
      <c r="F52" s="27">
        <v>120</v>
      </c>
      <c r="G52" s="27">
        <v>0.5</v>
      </c>
      <c r="H52" s="27">
        <v>0.4</v>
      </c>
      <c r="I52" s="27">
        <v>12.4</v>
      </c>
      <c r="J52" s="27">
        <v>54.6</v>
      </c>
      <c r="K52" s="28" t="s">
        <v>66</v>
      </c>
      <c r="L52" s="27">
        <v>18.75</v>
      </c>
    </row>
    <row r="53" spans="1:12" ht="15">
      <c r="A53" s="22"/>
      <c r="B53" s="23"/>
      <c r="C53" s="24"/>
      <c r="D53" s="29"/>
      <c r="E53" s="26"/>
      <c r="F53" s="27"/>
      <c r="G53" s="27"/>
      <c r="H53" s="27"/>
      <c r="I53" s="27"/>
      <c r="J53" s="27"/>
      <c r="K53" s="28"/>
      <c r="L53" s="27"/>
    </row>
    <row r="54" spans="1:12" ht="15">
      <c r="A54" s="22"/>
      <c r="B54" s="23"/>
      <c r="C54" s="24"/>
      <c r="D54" s="29"/>
      <c r="E54" s="26"/>
      <c r="F54" s="27"/>
      <c r="G54" s="27"/>
      <c r="H54" s="27"/>
      <c r="I54" s="27"/>
      <c r="J54" s="27"/>
      <c r="K54" s="28"/>
      <c r="L54" s="27"/>
    </row>
    <row r="55" spans="1:12" ht="15">
      <c r="A55" s="22"/>
      <c r="B55" s="23"/>
      <c r="C55" s="24"/>
      <c r="D55" s="29"/>
      <c r="E55" s="26"/>
      <c r="F55" s="27"/>
      <c r="G55" s="27"/>
      <c r="H55" s="27"/>
      <c r="I55" s="27"/>
      <c r="J55" s="27"/>
      <c r="K55" s="28"/>
      <c r="L55" s="27"/>
    </row>
    <row r="56" spans="1:12" ht="15">
      <c r="A56" s="30"/>
      <c r="B56" s="31"/>
      <c r="C56" s="32"/>
      <c r="D56" s="33" t="s">
        <v>40</v>
      </c>
      <c r="E56" s="34"/>
      <c r="F56" s="35">
        <f>SUM(F48:F55)</f>
        <v>575</v>
      </c>
      <c r="G56" s="35">
        <f>SUM(G48:G55)</f>
        <v>16.399999999999999</v>
      </c>
      <c r="H56" s="35">
        <f>SUM(H48:H55)</f>
        <v>13.9</v>
      </c>
      <c r="I56" s="35">
        <f>SUM(I48:I55)</f>
        <v>72.400000000000006</v>
      </c>
      <c r="J56" s="35">
        <f>SUM(J48:J55)</f>
        <v>480.3</v>
      </c>
      <c r="K56" s="36"/>
      <c r="L56" s="35">
        <f>SUM(L48:L55)</f>
        <v>70.099999999999994</v>
      </c>
    </row>
    <row r="57" spans="1:12" ht="15">
      <c r="A57" s="37">
        <v>1</v>
      </c>
      <c r="B57" s="38">
        <v>3</v>
      </c>
      <c r="C57" s="24" t="s">
        <v>41</v>
      </c>
      <c r="D57" s="18" t="s">
        <v>42</v>
      </c>
      <c r="E57" s="19"/>
      <c r="F57" s="20"/>
      <c r="G57" s="20"/>
      <c r="H57" s="20"/>
      <c r="I57" s="20"/>
      <c r="J57" s="20"/>
      <c r="K57" s="21"/>
      <c r="L57" s="20"/>
    </row>
    <row r="58" spans="1:12" ht="15">
      <c r="A58" s="22"/>
      <c r="B58" s="23"/>
      <c r="C58" s="24"/>
      <c r="D58" s="32"/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2">
        <v>1</v>
      </c>
      <c r="B59" s="23">
        <v>3</v>
      </c>
      <c r="C59" s="24" t="s">
        <v>43</v>
      </c>
      <c r="D59" s="29" t="s">
        <v>44</v>
      </c>
      <c r="E59" s="26"/>
      <c r="F59" s="27"/>
      <c r="G59" s="27"/>
      <c r="H59" s="27"/>
      <c r="I59" s="27"/>
      <c r="J59" s="27"/>
      <c r="K59" s="28"/>
      <c r="L59" s="27"/>
    </row>
    <row r="60" spans="1:12" ht="15">
      <c r="A60" s="22"/>
      <c r="B60" s="23"/>
      <c r="C60" s="24"/>
      <c r="D60" s="25" t="s">
        <v>45</v>
      </c>
      <c r="E60" s="26"/>
      <c r="F60" s="27"/>
      <c r="G60" s="27"/>
      <c r="H60" s="27"/>
      <c r="I60" s="27"/>
      <c r="J60" s="27"/>
      <c r="K60" s="28"/>
      <c r="L60" s="27"/>
    </row>
    <row r="61" spans="1:12" ht="15">
      <c r="A61" s="22"/>
      <c r="B61" s="23"/>
      <c r="C61" s="24"/>
      <c r="D61" s="25" t="s">
        <v>30</v>
      </c>
      <c r="E61" s="26"/>
      <c r="F61" s="27"/>
      <c r="G61" s="27"/>
      <c r="H61" s="27"/>
      <c r="I61" s="27"/>
      <c r="J61" s="27"/>
      <c r="K61" s="28"/>
      <c r="L61" s="27"/>
    </row>
    <row r="62" spans="1:12" ht="15">
      <c r="A62" s="22"/>
      <c r="B62" s="23"/>
      <c r="C62" s="24"/>
      <c r="D62" s="25" t="s">
        <v>27</v>
      </c>
      <c r="E62" s="26"/>
      <c r="F62" s="27"/>
      <c r="G62" s="27"/>
      <c r="H62" s="27"/>
      <c r="I62" s="27"/>
      <c r="J62" s="27"/>
      <c r="K62" s="28"/>
      <c r="L62" s="27"/>
    </row>
    <row r="63" spans="1:12" ht="15">
      <c r="A63" s="22"/>
      <c r="B63" s="23"/>
      <c r="C63" s="24"/>
      <c r="D63" s="25" t="s">
        <v>46</v>
      </c>
      <c r="E63" s="26"/>
      <c r="F63" s="27"/>
      <c r="G63" s="27"/>
      <c r="H63" s="27"/>
      <c r="I63" s="27"/>
      <c r="J63" s="27"/>
      <c r="K63" s="28"/>
      <c r="L63" s="27"/>
    </row>
    <row r="64" spans="1:12" ht="15">
      <c r="A64" s="22"/>
      <c r="B64" s="23"/>
      <c r="C64" s="24"/>
      <c r="D64" s="29" t="s">
        <v>47</v>
      </c>
      <c r="E64" s="26"/>
      <c r="F64" s="27"/>
      <c r="G64" s="27"/>
      <c r="H64" s="27"/>
      <c r="I64" s="27"/>
      <c r="J64" s="27"/>
      <c r="K64" s="28"/>
      <c r="L64" s="27"/>
    </row>
    <row r="65" spans="1:12" ht="15">
      <c r="A65" s="22"/>
      <c r="B65" s="23"/>
      <c r="C65" s="24"/>
      <c r="D65" s="33" t="s">
        <v>48</v>
      </c>
      <c r="E65" s="34"/>
      <c r="F65" s="35"/>
      <c r="G65" s="35"/>
      <c r="H65" s="35"/>
      <c r="I65" s="35"/>
      <c r="J65" s="35"/>
      <c r="K65" s="36"/>
      <c r="L65" s="35"/>
    </row>
    <row r="66" spans="1:12" ht="15">
      <c r="A66" s="22"/>
      <c r="B66" s="23"/>
      <c r="C66" s="24"/>
      <c r="D66" s="29"/>
      <c r="E66" s="26"/>
      <c r="F66" s="27"/>
      <c r="G66" s="27"/>
      <c r="H66" s="27"/>
      <c r="I66" s="27"/>
      <c r="J66" s="27"/>
      <c r="K66" s="28"/>
      <c r="L66" s="27"/>
    </row>
    <row r="67" spans="1:12" ht="15">
      <c r="A67" s="30"/>
      <c r="B67" s="31"/>
      <c r="C67" s="32"/>
      <c r="D67" s="33"/>
      <c r="E67" s="34"/>
      <c r="F67" s="35"/>
      <c r="G67" s="35"/>
      <c r="H67" s="35"/>
      <c r="I67" s="35"/>
      <c r="J67" s="35"/>
      <c r="K67" s="36"/>
      <c r="L67" s="35"/>
    </row>
    <row r="68" spans="1:12" ht="15.75" customHeight="1">
      <c r="A68" s="42">
        <f>A48</f>
        <v>1</v>
      </c>
      <c r="B68" s="43">
        <f>B48</f>
        <v>3</v>
      </c>
      <c r="C68" s="53" t="s">
        <v>58</v>
      </c>
      <c r="D68" s="54"/>
      <c r="E68" s="44"/>
      <c r="F68" s="45">
        <f>F56+F67</f>
        <v>575</v>
      </c>
      <c r="G68" s="45">
        <f>G56+G67</f>
        <v>16.399999999999999</v>
      </c>
      <c r="H68" s="45">
        <f>H56+H67</f>
        <v>13.9</v>
      </c>
      <c r="I68" s="45">
        <f>I56+I67</f>
        <v>72.400000000000006</v>
      </c>
      <c r="J68" s="45">
        <f>J56+J67</f>
        <v>480.3</v>
      </c>
      <c r="K68" s="45"/>
      <c r="L68" s="45">
        <f>L56+L67</f>
        <v>70.099999999999994</v>
      </c>
    </row>
    <row r="69" spans="1:12" ht="15">
      <c r="A69" s="15">
        <v>1</v>
      </c>
      <c r="B69" s="16">
        <v>4</v>
      </c>
      <c r="C69" s="17" t="s">
        <v>26</v>
      </c>
      <c r="D69" s="18" t="s">
        <v>27</v>
      </c>
      <c r="E69" s="19" t="s">
        <v>67</v>
      </c>
      <c r="F69" s="20">
        <v>150</v>
      </c>
      <c r="G69" s="20">
        <v>3.8</v>
      </c>
      <c r="H69" s="20">
        <v>4.4000000000000004</v>
      </c>
      <c r="I69" s="20">
        <v>36.299999999999997</v>
      </c>
      <c r="J69" s="20">
        <v>200.1</v>
      </c>
      <c r="K69" s="21" t="s">
        <v>68</v>
      </c>
      <c r="L69" s="20">
        <v>16.350000000000001</v>
      </c>
    </row>
    <row r="70" spans="1:12" ht="15">
      <c r="A70" s="22"/>
      <c r="B70" s="23"/>
      <c r="C70" s="24"/>
      <c r="D70" s="29" t="s">
        <v>30</v>
      </c>
      <c r="E70" s="26" t="s">
        <v>69</v>
      </c>
      <c r="F70" s="27">
        <v>90</v>
      </c>
      <c r="G70" s="27">
        <v>12.3</v>
      </c>
      <c r="H70" s="27">
        <v>10.9</v>
      </c>
      <c r="I70" s="27">
        <v>6.1</v>
      </c>
      <c r="J70" s="27">
        <v>172</v>
      </c>
      <c r="K70" s="28" t="s">
        <v>70</v>
      </c>
      <c r="L70" s="27">
        <v>37.89</v>
      </c>
    </row>
    <row r="71" spans="1:12" ht="15">
      <c r="A71" s="22"/>
      <c r="B71" s="23"/>
      <c r="C71" s="24"/>
      <c r="D71" s="25" t="s">
        <v>33</v>
      </c>
      <c r="E71" s="26" t="s">
        <v>71</v>
      </c>
      <c r="F71" s="27">
        <v>200</v>
      </c>
      <c r="G71" s="27">
        <v>0.2</v>
      </c>
      <c r="H71" s="27">
        <v>0.1</v>
      </c>
      <c r="I71" s="27">
        <v>6.6</v>
      </c>
      <c r="J71" s="27">
        <v>27.9</v>
      </c>
      <c r="K71" s="28" t="s">
        <v>72</v>
      </c>
      <c r="L71" s="27">
        <v>3.3</v>
      </c>
    </row>
    <row r="72" spans="1:12" ht="15">
      <c r="A72" s="22"/>
      <c r="B72" s="23"/>
      <c r="C72" s="24"/>
      <c r="D72" s="25" t="s">
        <v>36</v>
      </c>
      <c r="E72" s="26" t="s">
        <v>37</v>
      </c>
      <c r="F72" s="27">
        <v>40</v>
      </c>
      <c r="G72" s="27">
        <v>2.6</v>
      </c>
      <c r="H72" s="27">
        <v>0.4</v>
      </c>
      <c r="I72" s="27">
        <v>15.8</v>
      </c>
      <c r="J72" s="27">
        <v>78.2</v>
      </c>
      <c r="K72" s="28" t="s">
        <v>66</v>
      </c>
      <c r="L72" s="27">
        <v>2.36</v>
      </c>
    </row>
    <row r="73" spans="1:12" ht="15">
      <c r="A73" s="22"/>
      <c r="B73" s="23"/>
      <c r="C73" s="24"/>
      <c r="D73" s="25" t="s">
        <v>44</v>
      </c>
      <c r="E73" s="26" t="s">
        <v>73</v>
      </c>
      <c r="F73" s="27">
        <v>60</v>
      </c>
      <c r="G73" s="27">
        <v>0.3</v>
      </c>
      <c r="H73" s="27">
        <v>0.7</v>
      </c>
      <c r="I73" s="27">
        <v>1.4</v>
      </c>
      <c r="J73" s="27">
        <v>12.5</v>
      </c>
      <c r="K73" s="28" t="s">
        <v>74</v>
      </c>
      <c r="L73" s="27">
        <v>10.199999999999999</v>
      </c>
    </row>
    <row r="74" spans="1:12" ht="15">
      <c r="A74" s="22"/>
      <c r="B74" s="23"/>
      <c r="C74" s="24"/>
      <c r="D74" s="29"/>
      <c r="E74" s="26"/>
      <c r="F74" s="27"/>
      <c r="G74" s="27"/>
      <c r="H74" s="27"/>
      <c r="I74" s="27"/>
      <c r="J74" s="27"/>
      <c r="K74" s="28"/>
      <c r="L74" s="27"/>
    </row>
    <row r="75" spans="1:12" ht="15">
      <c r="A75" s="22"/>
      <c r="B75" s="23"/>
      <c r="C75" s="24"/>
      <c r="D75" s="29"/>
      <c r="E75" s="26"/>
      <c r="F75" s="27"/>
      <c r="G75" s="27"/>
      <c r="H75" s="27"/>
      <c r="I75" s="27"/>
      <c r="J75" s="27"/>
      <c r="K75" s="28"/>
      <c r="L75" s="27"/>
    </row>
    <row r="76" spans="1:12" ht="15">
      <c r="A76" s="22"/>
      <c r="B76" s="23"/>
      <c r="C76" s="24"/>
      <c r="D76" s="29"/>
      <c r="E76" s="26"/>
      <c r="F76" s="27"/>
      <c r="G76" s="27"/>
      <c r="H76" s="27"/>
      <c r="I76" s="27"/>
      <c r="J76" s="27"/>
      <c r="K76" s="28"/>
      <c r="L76" s="27"/>
    </row>
    <row r="77" spans="1:12" ht="15">
      <c r="A77" s="30"/>
      <c r="B77" s="31"/>
      <c r="C77" s="32"/>
      <c r="D77" s="33" t="s">
        <v>40</v>
      </c>
      <c r="E77" s="34"/>
      <c r="F77" s="35">
        <v>540</v>
      </c>
      <c r="G77" s="35">
        <f>SUM(G69:G76)</f>
        <v>19.200000000000003</v>
      </c>
      <c r="H77" s="35">
        <f>SUM(H69:H76)</f>
        <v>16.5</v>
      </c>
      <c r="I77" s="35">
        <f>SUM(I69:I76)</f>
        <v>66.2</v>
      </c>
      <c r="J77" s="35">
        <f>SUM(J69:J76)</f>
        <v>490.7</v>
      </c>
      <c r="K77" s="36"/>
      <c r="L77" s="35">
        <f>SUM(L69:L76)</f>
        <v>70.099999999999994</v>
      </c>
    </row>
    <row r="78" spans="1:12" ht="15">
      <c r="A78" s="37">
        <v>1</v>
      </c>
      <c r="B78" s="38">
        <v>4</v>
      </c>
      <c r="C78" s="24" t="s">
        <v>75</v>
      </c>
      <c r="D78" s="18" t="s">
        <v>42</v>
      </c>
      <c r="E78" s="19"/>
      <c r="F78" s="20"/>
      <c r="G78" s="20"/>
      <c r="H78" s="20"/>
      <c r="I78" s="20"/>
      <c r="J78" s="20"/>
      <c r="K78" s="21"/>
      <c r="L78" s="20"/>
    </row>
    <row r="79" spans="1:12" ht="15">
      <c r="A79" s="22"/>
      <c r="B79" s="23"/>
      <c r="C79" s="24"/>
      <c r="D79" s="32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2">
        <v>1</v>
      </c>
      <c r="B80" s="23">
        <v>4</v>
      </c>
      <c r="C80" s="24" t="s">
        <v>43</v>
      </c>
      <c r="D80" s="29" t="s">
        <v>44</v>
      </c>
      <c r="E80" s="26"/>
      <c r="F80" s="27"/>
      <c r="G80" s="27"/>
      <c r="H80" s="27"/>
      <c r="I80" s="27"/>
      <c r="J80" s="27"/>
      <c r="K80" s="28"/>
      <c r="L80" s="27"/>
    </row>
    <row r="81" spans="1:12" ht="15">
      <c r="A81" s="22"/>
      <c r="B81" s="23"/>
      <c r="C81" s="24"/>
      <c r="D81" s="25" t="s">
        <v>45</v>
      </c>
      <c r="E81" s="26"/>
      <c r="F81" s="27"/>
      <c r="G81" s="27"/>
      <c r="H81" s="27"/>
      <c r="I81" s="27"/>
      <c r="J81" s="27"/>
      <c r="K81" s="28"/>
      <c r="L81" s="27"/>
    </row>
    <row r="82" spans="1:12" ht="15">
      <c r="A82" s="22"/>
      <c r="B82" s="23"/>
      <c r="C82" s="24"/>
      <c r="D82" s="25" t="s">
        <v>30</v>
      </c>
      <c r="E82" s="26"/>
      <c r="F82" s="27"/>
      <c r="G82" s="27"/>
      <c r="H82" s="27"/>
      <c r="I82" s="27"/>
      <c r="J82" s="27"/>
      <c r="K82" s="28"/>
      <c r="L82" s="27"/>
    </row>
    <row r="83" spans="1:12" ht="15">
      <c r="A83" s="22"/>
      <c r="B83" s="23"/>
      <c r="C83" s="24"/>
      <c r="D83" s="25" t="s">
        <v>27</v>
      </c>
      <c r="E83" s="26"/>
      <c r="F83" s="27"/>
      <c r="G83" s="27"/>
      <c r="H83" s="27"/>
      <c r="I83" s="27"/>
      <c r="J83" s="27"/>
      <c r="K83" s="28"/>
      <c r="L83" s="27"/>
    </row>
    <row r="84" spans="1:12" ht="15">
      <c r="A84" s="22"/>
      <c r="B84" s="23"/>
      <c r="C84" s="24"/>
      <c r="D84" s="25" t="s">
        <v>46</v>
      </c>
      <c r="E84" s="26"/>
      <c r="F84" s="27"/>
      <c r="G84" s="27"/>
      <c r="H84" s="27"/>
      <c r="I84" s="27"/>
      <c r="J84" s="27"/>
      <c r="K84" s="28"/>
      <c r="L84" s="27"/>
    </row>
    <row r="85" spans="1:12" ht="15">
      <c r="A85" s="22"/>
      <c r="B85" s="23"/>
      <c r="C85" s="24"/>
      <c r="D85" s="29" t="s">
        <v>76</v>
      </c>
      <c r="E85" s="26"/>
      <c r="F85" s="27"/>
      <c r="G85" s="27"/>
      <c r="H85" s="27"/>
      <c r="I85" s="27"/>
      <c r="J85" s="27"/>
      <c r="K85" s="28"/>
      <c r="L85" s="27"/>
    </row>
    <row r="86" spans="1:12" ht="15">
      <c r="A86" s="22"/>
      <c r="B86" s="23"/>
      <c r="C86" s="24"/>
      <c r="D86" s="33" t="s">
        <v>48</v>
      </c>
      <c r="E86" s="34"/>
      <c r="F86" s="35"/>
      <c r="G86" s="35"/>
      <c r="H86" s="35"/>
      <c r="I86" s="35"/>
      <c r="J86" s="35"/>
      <c r="K86" s="36"/>
      <c r="L86" s="35"/>
    </row>
    <row r="87" spans="1:12" ht="15">
      <c r="A87" s="22"/>
      <c r="B87" s="23"/>
      <c r="C87" s="24"/>
      <c r="D87" s="29"/>
      <c r="E87" s="26"/>
      <c r="F87" s="27"/>
      <c r="G87" s="27"/>
      <c r="H87" s="27"/>
      <c r="I87" s="27"/>
      <c r="J87" s="27"/>
      <c r="K87" s="28"/>
      <c r="L87" s="27"/>
    </row>
    <row r="88" spans="1:12" ht="15">
      <c r="A88" s="30"/>
      <c r="B88" s="31"/>
      <c r="C88" s="32"/>
      <c r="D88" s="33"/>
      <c r="E88" s="34"/>
      <c r="F88" s="35"/>
      <c r="G88" s="35"/>
      <c r="H88" s="35"/>
      <c r="I88" s="35"/>
      <c r="J88" s="35"/>
      <c r="K88" s="36"/>
      <c r="L88" s="35"/>
    </row>
    <row r="89" spans="1:12" ht="15.75" customHeight="1">
      <c r="A89" s="42">
        <f>A69</f>
        <v>1</v>
      </c>
      <c r="B89" s="43">
        <f>B69</f>
        <v>4</v>
      </c>
      <c r="C89" s="53" t="s">
        <v>58</v>
      </c>
      <c r="D89" s="54"/>
      <c r="E89" s="44"/>
      <c r="F89" s="45">
        <f>F77+F88</f>
        <v>540</v>
      </c>
      <c r="G89" s="45">
        <f>G77+G88</f>
        <v>19.200000000000003</v>
      </c>
      <c r="H89" s="45">
        <f>H77+H88</f>
        <v>16.5</v>
      </c>
      <c r="I89" s="45">
        <f>I77+I88</f>
        <v>66.2</v>
      </c>
      <c r="J89" s="45">
        <f>J77+J88</f>
        <v>490.7</v>
      </c>
      <c r="K89" s="45"/>
      <c r="L89" s="45">
        <f>L77+L88</f>
        <v>70.099999999999994</v>
      </c>
    </row>
    <row r="90" spans="1:12" ht="15">
      <c r="A90" s="15">
        <v>1</v>
      </c>
      <c r="B90" s="16">
        <v>5</v>
      </c>
      <c r="C90" s="17" t="s">
        <v>26</v>
      </c>
      <c r="D90" s="18" t="s">
        <v>59</v>
      </c>
      <c r="E90" s="19" t="s">
        <v>77</v>
      </c>
      <c r="F90" s="20">
        <v>200</v>
      </c>
      <c r="G90" s="20">
        <v>7.2</v>
      </c>
      <c r="H90" s="20">
        <v>9.3000000000000007</v>
      </c>
      <c r="I90" s="20">
        <v>34.1</v>
      </c>
      <c r="J90" s="20">
        <v>249</v>
      </c>
      <c r="K90" s="21" t="s">
        <v>78</v>
      </c>
      <c r="L90" s="20">
        <v>29.26</v>
      </c>
    </row>
    <row r="91" spans="1:12" ht="15">
      <c r="A91" s="22"/>
      <c r="B91" s="23"/>
      <c r="C91" s="24"/>
      <c r="D91" s="25" t="s">
        <v>33</v>
      </c>
      <c r="E91" s="26" t="s">
        <v>53</v>
      </c>
      <c r="F91" s="27">
        <v>200</v>
      </c>
      <c r="G91" s="27">
        <v>4.7</v>
      </c>
      <c r="H91" s="27">
        <v>3.5</v>
      </c>
      <c r="I91" s="27">
        <v>12.5</v>
      </c>
      <c r="J91" s="27">
        <v>100.4</v>
      </c>
      <c r="K91" s="28" t="s">
        <v>54</v>
      </c>
      <c r="L91" s="27">
        <v>14.3</v>
      </c>
    </row>
    <row r="92" spans="1:12" ht="15">
      <c r="A92" s="22"/>
      <c r="B92" s="23"/>
      <c r="C92" s="24"/>
      <c r="D92" s="25" t="s">
        <v>36</v>
      </c>
      <c r="E92" s="26" t="s">
        <v>37</v>
      </c>
      <c r="F92" s="27">
        <v>40</v>
      </c>
      <c r="G92" s="27">
        <v>2.6</v>
      </c>
      <c r="H92" s="27">
        <v>0.4</v>
      </c>
      <c r="I92" s="27">
        <v>15.8</v>
      </c>
      <c r="J92" s="27">
        <v>78.2</v>
      </c>
      <c r="K92" s="28" t="s">
        <v>66</v>
      </c>
      <c r="L92" s="27">
        <v>2.36</v>
      </c>
    </row>
    <row r="93" spans="1:12" ht="15">
      <c r="A93" s="22"/>
      <c r="B93" s="23"/>
      <c r="C93" s="24"/>
      <c r="D93" s="25" t="s">
        <v>42</v>
      </c>
      <c r="E93" s="26" t="s">
        <v>79</v>
      </c>
      <c r="F93" s="27">
        <v>150</v>
      </c>
      <c r="G93" s="27">
        <v>2.2999999999999998</v>
      </c>
      <c r="H93" s="27">
        <v>0.8</v>
      </c>
      <c r="I93" s="27">
        <v>31.5</v>
      </c>
      <c r="J93" s="27">
        <v>141.80000000000001</v>
      </c>
      <c r="K93" s="28" t="s">
        <v>66</v>
      </c>
      <c r="L93" s="27">
        <v>24.18</v>
      </c>
    </row>
    <row r="94" spans="1:12" ht="15">
      <c r="A94" s="22"/>
      <c r="B94" s="23"/>
      <c r="C94" s="24"/>
      <c r="D94" s="25"/>
      <c r="E94" s="26"/>
      <c r="F94" s="27"/>
      <c r="G94" s="27"/>
      <c r="H94" s="27"/>
      <c r="I94" s="27"/>
      <c r="J94" s="27"/>
      <c r="K94" s="28"/>
      <c r="L94" s="27"/>
    </row>
    <row r="95" spans="1:12" ht="15">
      <c r="A95" s="22"/>
      <c r="B95" s="23"/>
      <c r="C95" s="24"/>
      <c r="D95" s="29"/>
      <c r="E95" s="26"/>
      <c r="F95" s="27"/>
      <c r="G95" s="27"/>
      <c r="H95" s="27"/>
      <c r="I95" s="27"/>
      <c r="J95" s="27"/>
      <c r="K95" s="28"/>
      <c r="L95" s="27"/>
    </row>
    <row r="96" spans="1:12" ht="15">
      <c r="A96" s="22"/>
      <c r="B96" s="23"/>
      <c r="C96" s="24"/>
      <c r="D96" s="29"/>
      <c r="E96" s="26"/>
      <c r="F96" s="27"/>
      <c r="G96" s="27"/>
      <c r="H96" s="27"/>
      <c r="I96" s="27"/>
      <c r="J96" s="27"/>
      <c r="K96" s="28"/>
      <c r="L96" s="27"/>
    </row>
    <row r="97" spans="1:12" ht="15">
      <c r="A97" s="22"/>
      <c r="B97" s="23"/>
      <c r="C97" s="24"/>
      <c r="D97" s="29"/>
      <c r="E97" s="26"/>
      <c r="F97" s="27"/>
      <c r="G97" s="27"/>
      <c r="H97" s="27"/>
      <c r="I97" s="27"/>
      <c r="J97" s="27"/>
      <c r="K97" s="28"/>
      <c r="L97" s="27"/>
    </row>
    <row r="98" spans="1:12" ht="15">
      <c r="A98" s="30"/>
      <c r="B98" s="31"/>
      <c r="C98" s="32"/>
      <c r="D98" s="33" t="s">
        <v>40</v>
      </c>
      <c r="E98" s="34"/>
      <c r="F98" s="35">
        <f>SUM(F90:F97)</f>
        <v>590</v>
      </c>
      <c r="G98" s="35">
        <f>SUM(G90:G97)</f>
        <v>16.8</v>
      </c>
      <c r="H98" s="35">
        <f>SUM(H90:H97)</f>
        <v>14.000000000000002</v>
      </c>
      <c r="I98" s="35">
        <f>SUM(I90:I97)</f>
        <v>93.9</v>
      </c>
      <c r="J98" s="35">
        <f>SUM(J90:J97)</f>
        <v>569.4</v>
      </c>
      <c r="K98" s="36"/>
      <c r="L98" s="35">
        <f>SUM(L90:L97)</f>
        <v>70.099999999999994</v>
      </c>
    </row>
    <row r="99" spans="1:12" ht="15">
      <c r="A99" s="37">
        <v>1</v>
      </c>
      <c r="B99" s="38">
        <v>5</v>
      </c>
      <c r="C99" s="24" t="s">
        <v>41</v>
      </c>
      <c r="D99" s="18" t="s">
        <v>42</v>
      </c>
      <c r="E99" s="19"/>
      <c r="F99" s="20"/>
      <c r="G99" s="20"/>
      <c r="H99" s="20"/>
      <c r="I99" s="20"/>
      <c r="J99" s="20"/>
      <c r="K99" s="21"/>
      <c r="L99" s="20"/>
    </row>
    <row r="100" spans="1:12" ht="15">
      <c r="A100" s="22"/>
      <c r="B100" s="23"/>
      <c r="C100" s="24"/>
      <c r="D100" s="32"/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2">
        <v>1</v>
      </c>
      <c r="B101" s="23">
        <v>5</v>
      </c>
      <c r="C101" s="24" t="s">
        <v>43</v>
      </c>
      <c r="D101" s="29" t="s">
        <v>44</v>
      </c>
      <c r="E101" s="26"/>
      <c r="F101" s="27"/>
      <c r="G101" s="27"/>
      <c r="H101" s="27"/>
      <c r="I101" s="27"/>
      <c r="J101" s="27"/>
      <c r="K101" s="28"/>
      <c r="L101" s="27"/>
    </row>
    <row r="102" spans="1:12" ht="15">
      <c r="A102" s="22"/>
      <c r="B102" s="23"/>
      <c r="C102" s="24"/>
      <c r="D102" s="25" t="s">
        <v>45</v>
      </c>
      <c r="E102" s="26"/>
      <c r="F102" s="27"/>
      <c r="G102" s="27"/>
      <c r="H102" s="27"/>
      <c r="I102" s="27"/>
      <c r="J102" s="27"/>
      <c r="K102" s="28"/>
      <c r="L102" s="27"/>
    </row>
    <row r="103" spans="1:12" ht="15">
      <c r="A103" s="22"/>
      <c r="B103" s="23"/>
      <c r="C103" s="24"/>
      <c r="D103" s="25" t="s">
        <v>30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>
      <c r="A104" s="22"/>
      <c r="B104" s="23"/>
      <c r="C104" s="24"/>
      <c r="D104" s="25" t="s">
        <v>27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>
      <c r="A105" s="22"/>
      <c r="B105" s="23"/>
      <c r="C105" s="24"/>
      <c r="D105" s="25" t="s">
        <v>46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>
      <c r="A106" s="22"/>
      <c r="B106" s="23"/>
      <c r="C106" s="24"/>
      <c r="D106" s="29" t="s">
        <v>47</v>
      </c>
      <c r="E106" s="26"/>
      <c r="F106" s="27"/>
      <c r="G106" s="27"/>
      <c r="H106" s="27"/>
      <c r="I106" s="27"/>
      <c r="J106" s="27"/>
      <c r="K106" s="28"/>
      <c r="L106" s="27"/>
    </row>
    <row r="107" spans="1:12" ht="15">
      <c r="A107" s="22"/>
      <c r="B107" s="23"/>
      <c r="C107" s="24"/>
      <c r="D107" s="33" t="s">
        <v>48</v>
      </c>
      <c r="E107" s="34"/>
      <c r="F107" s="35"/>
      <c r="G107" s="35"/>
      <c r="H107" s="35"/>
      <c r="I107" s="35"/>
      <c r="J107" s="35"/>
      <c r="K107" s="36"/>
      <c r="L107" s="35"/>
    </row>
    <row r="108" spans="1:12" ht="15">
      <c r="A108" s="22"/>
      <c r="B108" s="23"/>
      <c r="C108" s="24"/>
      <c r="D108" s="29"/>
      <c r="E108" s="26"/>
      <c r="F108" s="27"/>
      <c r="G108" s="27"/>
      <c r="H108" s="27"/>
      <c r="I108" s="27"/>
      <c r="J108" s="27"/>
      <c r="K108" s="28"/>
      <c r="L108" s="27"/>
    </row>
    <row r="109" spans="1:12" ht="15">
      <c r="A109" s="30"/>
      <c r="B109" s="31"/>
      <c r="C109" s="32"/>
      <c r="D109" s="33"/>
      <c r="E109" s="34"/>
      <c r="F109" s="35"/>
      <c r="G109" s="35"/>
      <c r="H109" s="35"/>
      <c r="I109" s="35"/>
      <c r="J109" s="35"/>
      <c r="K109" s="36"/>
      <c r="L109" s="35"/>
    </row>
    <row r="110" spans="1:12" ht="15.75" customHeight="1">
      <c r="A110" s="42">
        <v>1</v>
      </c>
      <c r="B110" s="43">
        <f>B90</f>
        <v>5</v>
      </c>
      <c r="C110" s="53" t="s">
        <v>58</v>
      </c>
      <c r="D110" s="54"/>
      <c r="E110" s="44"/>
      <c r="F110" s="45">
        <f>F98+F109</f>
        <v>590</v>
      </c>
      <c r="G110" s="45">
        <f>G98+G109</f>
        <v>16.8</v>
      </c>
      <c r="H110" s="45">
        <f>H98+H109</f>
        <v>14.000000000000002</v>
      </c>
      <c r="I110" s="45">
        <f>I98+I109</f>
        <v>93.9</v>
      </c>
      <c r="J110" s="45">
        <f>J98+J109</f>
        <v>569.4</v>
      </c>
      <c r="K110" s="45"/>
      <c r="L110" s="45">
        <f>L98+L109</f>
        <v>70.099999999999994</v>
      </c>
    </row>
    <row r="111" spans="1:12" ht="15">
      <c r="A111" s="15">
        <v>2</v>
      </c>
      <c r="B111" s="16">
        <v>1</v>
      </c>
      <c r="C111" s="17" t="s">
        <v>26</v>
      </c>
      <c r="D111" s="18" t="s">
        <v>59</v>
      </c>
      <c r="E111" s="19" t="s">
        <v>80</v>
      </c>
      <c r="F111" s="20">
        <v>150</v>
      </c>
      <c r="G111" s="20">
        <v>12.68</v>
      </c>
      <c r="H111" s="20">
        <v>17.98</v>
      </c>
      <c r="I111" s="20">
        <v>3.25</v>
      </c>
      <c r="J111" s="20">
        <v>225.5</v>
      </c>
      <c r="K111" s="21" t="s">
        <v>81</v>
      </c>
      <c r="L111" s="20">
        <v>21.4</v>
      </c>
    </row>
    <row r="112" spans="1:12" ht="15">
      <c r="A112" s="22"/>
      <c r="B112" s="23"/>
      <c r="C112" s="24"/>
      <c r="D112" s="25" t="s">
        <v>33</v>
      </c>
      <c r="E112" s="26" t="s">
        <v>34</v>
      </c>
      <c r="F112" s="27">
        <v>200</v>
      </c>
      <c r="G112" s="27">
        <v>0.2</v>
      </c>
      <c r="H112" s="27">
        <v>0</v>
      </c>
      <c r="I112" s="27">
        <v>6.4</v>
      </c>
      <c r="J112" s="27">
        <v>26.8</v>
      </c>
      <c r="K112" s="28" t="s">
        <v>35</v>
      </c>
      <c r="L112" s="27">
        <v>2.59</v>
      </c>
    </row>
    <row r="113" spans="1:12" ht="15">
      <c r="A113" s="22"/>
      <c r="B113" s="23"/>
      <c r="C113" s="24"/>
      <c r="D113" s="25" t="s">
        <v>36</v>
      </c>
      <c r="E113" s="26" t="s">
        <v>37</v>
      </c>
      <c r="F113" s="27">
        <v>40</v>
      </c>
      <c r="G113" s="27">
        <v>2.6</v>
      </c>
      <c r="H113" s="27">
        <v>0.4</v>
      </c>
      <c r="I113" s="27">
        <v>15.8</v>
      </c>
      <c r="J113" s="27">
        <v>78.2</v>
      </c>
      <c r="K113" s="28" t="s">
        <v>38</v>
      </c>
      <c r="L113" s="27">
        <v>2.36</v>
      </c>
    </row>
    <row r="114" spans="1:12" ht="15">
      <c r="A114" s="22"/>
      <c r="B114" s="23"/>
      <c r="C114" s="24"/>
      <c r="D114" s="29"/>
      <c r="E114" s="26" t="s">
        <v>82</v>
      </c>
      <c r="F114" s="27">
        <v>15</v>
      </c>
      <c r="G114" s="27">
        <v>0.12</v>
      </c>
      <c r="H114" s="27">
        <v>10.88</v>
      </c>
      <c r="I114" s="27">
        <v>0.2</v>
      </c>
      <c r="J114" s="27">
        <v>99.1</v>
      </c>
      <c r="K114" s="28" t="s">
        <v>83</v>
      </c>
      <c r="L114" s="27">
        <v>16.5</v>
      </c>
    </row>
    <row r="115" spans="1:12" ht="15">
      <c r="A115" s="22"/>
      <c r="B115" s="23"/>
      <c r="C115" s="24"/>
      <c r="D115" s="25"/>
      <c r="E115" s="26" t="s">
        <v>64</v>
      </c>
      <c r="F115" s="27">
        <v>20</v>
      </c>
      <c r="G115" s="27">
        <v>4.5999999999999996</v>
      </c>
      <c r="H115" s="27">
        <v>5.9</v>
      </c>
      <c r="I115" s="27">
        <v>0</v>
      </c>
      <c r="J115" s="27">
        <v>71.7</v>
      </c>
      <c r="K115" s="28" t="s">
        <v>65</v>
      </c>
      <c r="L115" s="27">
        <v>12.25</v>
      </c>
    </row>
    <row r="116" spans="1:12" ht="15">
      <c r="A116" s="22"/>
      <c r="B116" s="23"/>
      <c r="C116" s="24"/>
      <c r="D116" s="25" t="s">
        <v>42</v>
      </c>
      <c r="E116" s="26" t="s">
        <v>84</v>
      </c>
      <c r="F116" s="27">
        <v>120</v>
      </c>
      <c r="G116" s="27">
        <v>1</v>
      </c>
      <c r="H116" s="27">
        <v>0.2</v>
      </c>
      <c r="I116" s="27">
        <v>9</v>
      </c>
      <c r="J116" s="27">
        <v>42</v>
      </c>
      <c r="K116" s="28" t="s">
        <v>38</v>
      </c>
      <c r="L116" s="27">
        <v>15</v>
      </c>
    </row>
    <row r="117" spans="1:12" ht="1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>
      <c r="A118" s="22"/>
      <c r="B118" s="23"/>
      <c r="C118" s="24"/>
      <c r="D118" s="29"/>
      <c r="E118" s="26"/>
      <c r="F118" s="27"/>
      <c r="G118" s="27"/>
      <c r="H118" s="27"/>
      <c r="I118" s="27"/>
      <c r="J118" s="27"/>
      <c r="K118" s="28"/>
      <c r="L118" s="27"/>
    </row>
    <row r="119" spans="1:12" ht="15">
      <c r="A119" s="30"/>
      <c r="B119" s="31"/>
      <c r="C119" s="32"/>
      <c r="D119" s="33" t="s">
        <v>40</v>
      </c>
      <c r="E119" s="34"/>
      <c r="F119" s="35">
        <f>SUM(F111:F118)</f>
        <v>545</v>
      </c>
      <c r="G119" s="35">
        <f>SUM(G111:G118)</f>
        <v>21.199999999999996</v>
      </c>
      <c r="H119" s="35">
        <v>35.5</v>
      </c>
      <c r="I119" s="35">
        <v>34.700000000000003</v>
      </c>
      <c r="J119" s="35">
        <v>543.4</v>
      </c>
      <c r="K119" s="36"/>
      <c r="L119" s="35">
        <f>SUM(L111:L118)</f>
        <v>70.099999999999994</v>
      </c>
    </row>
    <row r="120" spans="1:12" ht="15">
      <c r="A120" s="37">
        <v>2</v>
      </c>
      <c r="B120" s="38">
        <v>1</v>
      </c>
      <c r="C120" s="24" t="s">
        <v>41</v>
      </c>
      <c r="D120" s="18" t="s">
        <v>42</v>
      </c>
      <c r="E120" s="19"/>
      <c r="F120" s="20"/>
      <c r="G120" s="20"/>
      <c r="H120" s="20"/>
      <c r="I120" s="20"/>
      <c r="J120" s="20"/>
      <c r="K120" s="21"/>
      <c r="L120" s="20"/>
    </row>
    <row r="121" spans="1:12" ht="15">
      <c r="A121" s="22"/>
      <c r="B121" s="23"/>
      <c r="C121" s="24"/>
      <c r="D121" s="32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22">
        <v>2</v>
      </c>
      <c r="B122" s="23">
        <v>1</v>
      </c>
      <c r="C122" s="24" t="s">
        <v>43</v>
      </c>
      <c r="D122" s="29" t="s">
        <v>44</v>
      </c>
      <c r="E122" s="26"/>
      <c r="F122" s="27"/>
      <c r="G122" s="27"/>
      <c r="H122" s="27"/>
      <c r="I122" s="27"/>
      <c r="J122" s="27"/>
      <c r="K122" s="28"/>
      <c r="L122" s="27"/>
    </row>
    <row r="123" spans="1:12" ht="15">
      <c r="A123" s="22"/>
      <c r="B123" s="23"/>
      <c r="C123" s="24"/>
      <c r="D123" s="25" t="s">
        <v>45</v>
      </c>
      <c r="E123" s="26"/>
      <c r="F123" s="27"/>
      <c r="G123" s="27"/>
      <c r="H123" s="27"/>
      <c r="I123" s="27"/>
      <c r="J123" s="27"/>
      <c r="K123" s="28"/>
      <c r="L123" s="27"/>
    </row>
    <row r="124" spans="1:12" ht="15">
      <c r="A124" s="22"/>
      <c r="B124" s="23"/>
      <c r="C124" s="24"/>
      <c r="D124" s="25" t="s">
        <v>30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>
      <c r="A125" s="22"/>
      <c r="B125" s="23"/>
      <c r="C125" s="24"/>
      <c r="D125" s="25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>
      <c r="A126" s="22"/>
      <c r="B126" s="23"/>
      <c r="C126" s="24"/>
      <c r="D126" s="25" t="s">
        <v>46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>
      <c r="A127" s="22"/>
      <c r="B127" s="23"/>
      <c r="C127" s="24"/>
      <c r="D127" s="29" t="s">
        <v>47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>
      <c r="A128" s="22"/>
      <c r="B128" s="23"/>
      <c r="C128" s="24"/>
      <c r="D128" s="33" t="s">
        <v>48</v>
      </c>
      <c r="E128" s="34"/>
      <c r="F128" s="35"/>
      <c r="G128" s="35"/>
      <c r="H128" s="35"/>
      <c r="I128" s="35"/>
      <c r="J128" s="35"/>
      <c r="K128" s="36"/>
      <c r="L128" s="35"/>
    </row>
    <row r="129" spans="1:12" ht="15">
      <c r="A129" s="22"/>
      <c r="B129" s="23"/>
      <c r="C129" s="24"/>
      <c r="D129" s="29"/>
      <c r="E129" s="26"/>
      <c r="F129" s="27"/>
      <c r="G129" s="27"/>
      <c r="H129" s="27"/>
      <c r="I129" s="27"/>
      <c r="J129" s="27"/>
      <c r="K129" s="28"/>
      <c r="L129" s="27"/>
    </row>
    <row r="130" spans="1:12" ht="15">
      <c r="A130" s="30"/>
      <c r="B130" s="31"/>
      <c r="C130" s="32"/>
      <c r="D130" s="33"/>
      <c r="E130" s="34"/>
      <c r="F130" s="35"/>
      <c r="G130" s="35"/>
      <c r="H130" s="35"/>
      <c r="I130" s="35"/>
      <c r="J130" s="35"/>
      <c r="K130" s="36"/>
      <c r="L130" s="35"/>
    </row>
    <row r="131" spans="1:12">
      <c r="A131" s="42">
        <f>A111</f>
        <v>2</v>
      </c>
      <c r="B131" s="43">
        <f>B111</f>
        <v>1</v>
      </c>
      <c r="C131" s="53" t="s">
        <v>58</v>
      </c>
      <c r="D131" s="54"/>
      <c r="E131" s="44"/>
      <c r="F131" s="45">
        <f>F119+F130</f>
        <v>545</v>
      </c>
      <c r="G131" s="45">
        <f>G119+G130</f>
        <v>21.199999999999996</v>
      </c>
      <c r="H131" s="45">
        <f>H119+H130</f>
        <v>35.5</v>
      </c>
      <c r="I131" s="45">
        <f>I119+I130</f>
        <v>34.700000000000003</v>
      </c>
      <c r="J131" s="45">
        <f>J119+J130</f>
        <v>543.4</v>
      </c>
      <c r="K131" s="45"/>
      <c r="L131" s="45">
        <f>L119+L130</f>
        <v>70.099999999999994</v>
      </c>
    </row>
    <row r="132" spans="1:12" ht="15">
      <c r="A132" s="46">
        <v>2</v>
      </c>
      <c r="B132" s="23">
        <v>2</v>
      </c>
      <c r="C132" s="17" t="s">
        <v>26</v>
      </c>
      <c r="D132" s="26"/>
      <c r="E132" s="26" t="s">
        <v>85</v>
      </c>
      <c r="F132" s="27">
        <v>30</v>
      </c>
      <c r="G132" s="27">
        <v>0.3</v>
      </c>
      <c r="H132" s="27">
        <v>0.1</v>
      </c>
      <c r="I132" s="27">
        <v>1.1000000000000001</v>
      </c>
      <c r="J132" s="27">
        <v>6.4</v>
      </c>
      <c r="K132" s="28" t="s">
        <v>86</v>
      </c>
      <c r="L132" s="27">
        <v>11.32</v>
      </c>
    </row>
    <row r="133" spans="1:12" ht="15">
      <c r="A133" s="46"/>
      <c r="B133" s="23"/>
      <c r="C133" s="24"/>
      <c r="D133" s="18" t="s">
        <v>27</v>
      </c>
      <c r="E133" s="19" t="s">
        <v>87</v>
      </c>
      <c r="F133" s="20">
        <v>150</v>
      </c>
      <c r="G133" s="20">
        <v>14.5</v>
      </c>
      <c r="H133" s="20">
        <v>1.3</v>
      </c>
      <c r="I133" s="20">
        <v>33.799999999999997</v>
      </c>
      <c r="J133" s="20">
        <v>204.8</v>
      </c>
      <c r="K133" s="21" t="s">
        <v>86</v>
      </c>
      <c r="L133" s="20">
        <v>8.9</v>
      </c>
    </row>
    <row r="134" spans="1:12" ht="15">
      <c r="A134" s="46"/>
      <c r="B134" s="23"/>
      <c r="C134" s="24"/>
      <c r="D134" s="29" t="s">
        <v>30</v>
      </c>
      <c r="E134" s="26" t="s">
        <v>88</v>
      </c>
      <c r="F134" s="27">
        <v>90</v>
      </c>
      <c r="G134" s="27">
        <v>15.3</v>
      </c>
      <c r="H134" s="27">
        <v>3.4</v>
      </c>
      <c r="I134" s="27">
        <v>10.7</v>
      </c>
      <c r="J134" s="27">
        <v>134.9</v>
      </c>
      <c r="K134" s="28" t="s">
        <v>89</v>
      </c>
      <c r="L134" s="27">
        <v>33.22</v>
      </c>
    </row>
    <row r="135" spans="1:12" ht="15">
      <c r="A135" s="46"/>
      <c r="B135" s="23"/>
      <c r="C135" s="24"/>
      <c r="D135" s="25" t="s">
        <v>33</v>
      </c>
      <c r="E135" s="26" t="s">
        <v>53</v>
      </c>
      <c r="F135" s="27">
        <v>200</v>
      </c>
      <c r="G135" s="27">
        <v>4.7</v>
      </c>
      <c r="H135" s="27">
        <v>3.5</v>
      </c>
      <c r="I135" s="27">
        <v>12.5</v>
      </c>
      <c r="J135" s="27">
        <v>100.4</v>
      </c>
      <c r="K135" s="28" t="s">
        <v>54</v>
      </c>
      <c r="L135" s="27">
        <v>14.3</v>
      </c>
    </row>
    <row r="136" spans="1:12" ht="15">
      <c r="A136" s="46"/>
      <c r="B136" s="23"/>
      <c r="C136" s="24"/>
      <c r="D136" s="25" t="s">
        <v>36</v>
      </c>
      <c r="E136" s="26" t="s">
        <v>37</v>
      </c>
      <c r="F136" s="27">
        <v>40</v>
      </c>
      <c r="G136" s="27">
        <v>2.6</v>
      </c>
      <c r="H136" s="27">
        <v>0.4</v>
      </c>
      <c r="I136" s="27">
        <v>15.8</v>
      </c>
      <c r="J136" s="27">
        <v>78.2</v>
      </c>
      <c r="K136" s="28" t="s">
        <v>38</v>
      </c>
      <c r="L136" s="27">
        <v>2.36</v>
      </c>
    </row>
    <row r="137" spans="1:12" ht="15">
      <c r="A137" s="46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>
      <c r="A138" s="46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>
      <c r="A139" s="46"/>
      <c r="B139" s="23"/>
      <c r="C139" s="24"/>
      <c r="D139" s="29"/>
      <c r="E139" s="26"/>
      <c r="F139" s="27"/>
      <c r="G139" s="27"/>
      <c r="H139" s="27"/>
      <c r="I139" s="27"/>
      <c r="J139" s="27"/>
      <c r="K139" s="28"/>
      <c r="L139" s="27"/>
    </row>
    <row r="140" spans="1:12" ht="15">
      <c r="A140" s="47"/>
      <c r="B140" s="31"/>
      <c r="C140" s="32"/>
      <c r="D140" s="33" t="s">
        <v>40</v>
      </c>
      <c r="E140" s="34"/>
      <c r="F140" s="35">
        <f>SUM(F132:F139)</f>
        <v>510</v>
      </c>
      <c r="G140" s="35" t="s">
        <v>90</v>
      </c>
      <c r="H140" s="35">
        <v>8.6999999999999993</v>
      </c>
      <c r="I140" s="35">
        <f>SUM(I132:I139)</f>
        <v>73.899999999999991</v>
      </c>
      <c r="J140" s="35">
        <v>524.70000000000005</v>
      </c>
      <c r="K140" s="36"/>
      <c r="L140" s="35">
        <f>SUM(L132:L139)</f>
        <v>70.099999999999994</v>
      </c>
    </row>
    <row r="141" spans="1:12" ht="15">
      <c r="A141" s="38">
        <v>2</v>
      </c>
      <c r="B141" s="38">
        <v>2</v>
      </c>
      <c r="C141" s="48" t="s">
        <v>41</v>
      </c>
      <c r="D141" s="18" t="s">
        <v>42</v>
      </c>
      <c r="E141" s="19"/>
      <c r="F141" s="20"/>
      <c r="G141" s="20"/>
      <c r="H141" s="20"/>
      <c r="I141" s="20"/>
      <c r="J141" s="20"/>
      <c r="K141" s="21"/>
      <c r="L141" s="20"/>
    </row>
    <row r="142" spans="1:12" ht="15">
      <c r="A142" s="46"/>
      <c r="B142" s="23"/>
      <c r="C142" s="24"/>
      <c r="D142" s="32"/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46">
        <v>2</v>
      </c>
      <c r="B143" s="23">
        <v>2</v>
      </c>
      <c r="C143" s="24" t="s">
        <v>43</v>
      </c>
      <c r="D143" s="29" t="s">
        <v>44</v>
      </c>
      <c r="E143" s="26"/>
      <c r="F143" s="27"/>
      <c r="G143" s="27"/>
      <c r="H143" s="27"/>
      <c r="I143" s="27"/>
      <c r="J143" s="27"/>
      <c r="K143" s="28"/>
      <c r="L143" s="27"/>
    </row>
    <row r="144" spans="1:12" ht="15">
      <c r="A144" s="46"/>
      <c r="B144" s="23"/>
      <c r="C144" s="24"/>
      <c r="D144" s="25" t="s">
        <v>45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>
      <c r="A145" s="46"/>
      <c r="B145" s="23"/>
      <c r="C145" s="24"/>
      <c r="D145" s="25" t="s">
        <v>30</v>
      </c>
      <c r="E145" s="26"/>
      <c r="F145" s="27"/>
      <c r="G145" s="27"/>
      <c r="H145" s="27"/>
      <c r="I145" s="27"/>
      <c r="J145" s="27"/>
      <c r="K145" s="28"/>
      <c r="L145" s="27"/>
    </row>
    <row r="146" spans="1:12" ht="15">
      <c r="A146" s="46"/>
      <c r="B146" s="23"/>
      <c r="C146" s="24"/>
      <c r="D146" s="25" t="s">
        <v>27</v>
      </c>
      <c r="E146" s="26"/>
      <c r="F146" s="27"/>
      <c r="G146" s="27"/>
      <c r="H146" s="27"/>
      <c r="I146" s="27"/>
      <c r="J146" s="27"/>
      <c r="K146" s="28"/>
      <c r="L146" s="27"/>
    </row>
    <row r="147" spans="1:12" ht="15">
      <c r="A147" s="46"/>
      <c r="B147" s="23"/>
      <c r="C147" s="24"/>
      <c r="D147" s="25" t="s">
        <v>46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>
      <c r="A148" s="46"/>
      <c r="B148" s="23"/>
      <c r="C148" s="24"/>
      <c r="D148" s="29" t="s">
        <v>47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>
      <c r="A149" s="46"/>
      <c r="B149" s="23"/>
      <c r="C149" s="24"/>
      <c r="D149" s="33" t="s">
        <v>48</v>
      </c>
      <c r="E149" s="34"/>
      <c r="F149" s="35"/>
      <c r="G149" s="35"/>
      <c r="H149" s="35"/>
      <c r="I149" s="35"/>
      <c r="J149" s="35"/>
      <c r="K149" s="36"/>
      <c r="L149" s="35"/>
    </row>
    <row r="150" spans="1:12" ht="15">
      <c r="A150" s="46"/>
      <c r="B150" s="23"/>
      <c r="C150" s="24"/>
      <c r="D150" s="29"/>
      <c r="E150" s="26"/>
      <c r="F150" s="27"/>
      <c r="G150" s="27"/>
      <c r="H150" s="27"/>
      <c r="I150" s="27"/>
      <c r="J150" s="27"/>
      <c r="K150" s="28"/>
      <c r="L150" s="27"/>
    </row>
    <row r="151" spans="1:12" ht="15">
      <c r="A151" s="47"/>
      <c r="B151" s="31"/>
      <c r="C151" s="32"/>
      <c r="D151" s="33"/>
      <c r="E151" s="34"/>
      <c r="F151" s="35">
        <f>SUM(F141:F150)</f>
        <v>0</v>
      </c>
      <c r="G151" s="35">
        <f>SUM(G141:G150)</f>
        <v>0</v>
      </c>
      <c r="H151" s="35">
        <f>SUM(H141:H150)</f>
        <v>0</v>
      </c>
      <c r="I151" s="35">
        <f>SUM(I141:I150)</f>
        <v>0</v>
      </c>
      <c r="J151" s="35">
        <f>SUM(J141:J150)</f>
        <v>0</v>
      </c>
      <c r="K151" s="36"/>
      <c r="L151" s="35">
        <f>SUM(L141:L150)</f>
        <v>0</v>
      </c>
    </row>
    <row r="152" spans="1:12">
      <c r="A152" s="49">
        <f>A132</f>
        <v>2</v>
      </c>
      <c r="B152" s="49">
        <v>2</v>
      </c>
      <c r="C152" s="53" t="s">
        <v>58</v>
      </c>
      <c r="D152" s="54"/>
      <c r="E152" s="44"/>
      <c r="F152" s="45">
        <f>F140+F151</f>
        <v>510</v>
      </c>
      <c r="G152" s="45">
        <v>37.4</v>
      </c>
      <c r="H152" s="45">
        <f>H140+H151</f>
        <v>8.6999999999999993</v>
      </c>
      <c r="I152" s="45">
        <f>I140+I151</f>
        <v>73.899999999999991</v>
      </c>
      <c r="J152" s="45">
        <f>J140+J151</f>
        <v>524.70000000000005</v>
      </c>
      <c r="K152" s="45"/>
      <c r="L152" s="45">
        <f>L140+L151</f>
        <v>70.099999999999994</v>
      </c>
    </row>
    <row r="153" spans="1:12" ht="15">
      <c r="A153" s="15">
        <v>2</v>
      </c>
      <c r="B153" s="16">
        <v>3</v>
      </c>
      <c r="C153" s="17" t="s">
        <v>26</v>
      </c>
      <c r="D153" s="18" t="s">
        <v>59</v>
      </c>
      <c r="E153" s="19" t="s">
        <v>91</v>
      </c>
      <c r="F153" s="20">
        <v>200</v>
      </c>
      <c r="G153" s="20">
        <v>7.2</v>
      </c>
      <c r="H153" s="20">
        <v>9.3000000000000007</v>
      </c>
      <c r="I153" s="20">
        <v>34.1</v>
      </c>
      <c r="J153" s="20">
        <v>249</v>
      </c>
      <c r="K153" s="21" t="s">
        <v>78</v>
      </c>
      <c r="L153" s="20">
        <v>25.04</v>
      </c>
    </row>
    <row r="154" spans="1:12" ht="15">
      <c r="A154" s="22"/>
      <c r="B154" s="23"/>
      <c r="C154" s="24"/>
      <c r="D154" s="25" t="s">
        <v>33</v>
      </c>
      <c r="E154" s="26" t="s">
        <v>62</v>
      </c>
      <c r="F154" s="27">
        <v>200</v>
      </c>
      <c r="G154" s="27">
        <v>3.9</v>
      </c>
      <c r="H154" s="27">
        <v>2.9</v>
      </c>
      <c r="I154" s="27">
        <v>11.2</v>
      </c>
      <c r="J154" s="27">
        <v>86</v>
      </c>
      <c r="K154" s="28" t="s">
        <v>63</v>
      </c>
      <c r="L154" s="27">
        <v>13.29</v>
      </c>
    </row>
    <row r="155" spans="1:12" ht="15">
      <c r="A155" s="22"/>
      <c r="B155" s="23"/>
      <c r="C155" s="24"/>
      <c r="D155" s="25" t="s">
        <v>36</v>
      </c>
      <c r="E155" s="26" t="s">
        <v>37</v>
      </c>
      <c r="F155" s="27">
        <v>40</v>
      </c>
      <c r="G155" s="27">
        <v>2.6</v>
      </c>
      <c r="H155" s="27">
        <v>0.4</v>
      </c>
      <c r="I155" s="27">
        <v>15.8</v>
      </c>
      <c r="J155" s="27">
        <v>78.2</v>
      </c>
      <c r="K155" s="28" t="s">
        <v>92</v>
      </c>
      <c r="L155" s="27">
        <v>2.36</v>
      </c>
    </row>
    <row r="156" spans="1:12" ht="15.75" customHeight="1">
      <c r="A156" s="22"/>
      <c r="B156" s="23"/>
      <c r="C156" s="24"/>
      <c r="D156" s="25"/>
      <c r="E156" s="26" t="s">
        <v>39</v>
      </c>
      <c r="F156" s="27">
        <v>180</v>
      </c>
      <c r="G156" s="27">
        <v>4.0999999999999996</v>
      </c>
      <c r="H156" s="27">
        <v>1.5</v>
      </c>
      <c r="I156" s="27">
        <v>5.9</v>
      </c>
      <c r="J156" s="27">
        <v>66</v>
      </c>
      <c r="K156" s="28" t="s">
        <v>66</v>
      </c>
      <c r="L156" s="27">
        <v>29.41</v>
      </c>
    </row>
    <row r="157" spans="1:12" ht="1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>
      <c r="A158" s="22"/>
      <c r="B158" s="23"/>
      <c r="C158" s="24"/>
      <c r="D158" s="29"/>
      <c r="E158" s="26"/>
      <c r="F158" s="27"/>
      <c r="G158" s="27"/>
      <c r="H158" s="27"/>
      <c r="I158" s="27"/>
      <c r="J158" s="27"/>
      <c r="K158" s="28"/>
      <c r="L158" s="27"/>
    </row>
    <row r="159" spans="1:12" ht="15">
      <c r="A159" s="22"/>
      <c r="B159" s="23"/>
      <c r="C159" s="24"/>
      <c r="D159" s="29"/>
      <c r="E159" s="26"/>
      <c r="F159" s="27"/>
      <c r="G159" s="27"/>
      <c r="H159" s="27"/>
      <c r="I159" s="27"/>
      <c r="J159" s="27"/>
      <c r="K159" s="28"/>
      <c r="L159" s="27"/>
    </row>
    <row r="160" spans="1:12" ht="15">
      <c r="A160" s="22"/>
      <c r="B160" s="23"/>
      <c r="C160" s="24"/>
      <c r="D160" s="29"/>
      <c r="E160" s="26"/>
      <c r="F160" s="27"/>
      <c r="G160" s="27"/>
      <c r="H160" s="27"/>
      <c r="I160" s="27"/>
      <c r="J160" s="27"/>
      <c r="K160" s="28"/>
      <c r="L160" s="27"/>
    </row>
    <row r="161" spans="1:12" ht="15">
      <c r="A161" s="30"/>
      <c r="B161" s="31"/>
      <c r="C161" s="32"/>
      <c r="D161" s="33" t="s">
        <v>40</v>
      </c>
      <c r="E161" s="34"/>
      <c r="F161" s="35">
        <v>620</v>
      </c>
      <c r="G161" s="35">
        <v>17.8</v>
      </c>
      <c r="H161" s="35">
        <v>14.1</v>
      </c>
      <c r="I161" s="35">
        <v>67</v>
      </c>
      <c r="J161" s="35">
        <v>479.2</v>
      </c>
      <c r="K161" s="36"/>
      <c r="L161" s="35">
        <f>SUM(L153:L160)</f>
        <v>70.099999999999994</v>
      </c>
    </row>
    <row r="162" spans="1:12" ht="15">
      <c r="A162" s="37">
        <v>2</v>
      </c>
      <c r="B162" s="38">
        <v>3</v>
      </c>
      <c r="C162" s="48" t="s">
        <v>41</v>
      </c>
      <c r="D162" s="18" t="s">
        <v>42</v>
      </c>
      <c r="E162" s="19"/>
      <c r="F162" s="20"/>
      <c r="G162" s="20"/>
      <c r="H162" s="20"/>
      <c r="I162" s="20"/>
      <c r="J162" s="20"/>
      <c r="K162" s="21"/>
      <c r="L162" s="20"/>
    </row>
    <row r="163" spans="1:12" ht="15">
      <c r="A163" s="22"/>
      <c r="B163" s="23"/>
      <c r="C163" s="24"/>
      <c r="D163" s="32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2">
        <v>2</v>
      </c>
      <c r="B164" s="23">
        <v>3</v>
      </c>
      <c r="C164" s="24" t="s">
        <v>43</v>
      </c>
      <c r="D164" s="29" t="s">
        <v>44</v>
      </c>
      <c r="E164" s="26"/>
      <c r="F164" s="27"/>
      <c r="G164" s="27"/>
      <c r="H164" s="27"/>
      <c r="I164" s="27"/>
      <c r="J164" s="27"/>
      <c r="K164" s="28"/>
      <c r="L164" s="27"/>
    </row>
    <row r="165" spans="1:12" ht="15">
      <c r="A165" s="22"/>
      <c r="B165" s="23"/>
      <c r="C165" s="24"/>
      <c r="D165" s="25" t="s">
        <v>45</v>
      </c>
      <c r="E165" s="26"/>
      <c r="F165" s="27"/>
      <c r="G165" s="27"/>
      <c r="H165" s="27"/>
      <c r="I165" s="27"/>
      <c r="J165" s="27"/>
      <c r="K165" s="28"/>
      <c r="L165" s="27"/>
    </row>
    <row r="166" spans="1:12" ht="15">
      <c r="A166" s="22"/>
      <c r="B166" s="23"/>
      <c r="C166" s="24"/>
      <c r="D166" s="25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>
      <c r="A167" s="22"/>
      <c r="B167" s="23"/>
      <c r="C167" s="24"/>
      <c r="D167" s="25" t="s">
        <v>27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>
      <c r="A168" s="22"/>
      <c r="B168" s="23"/>
      <c r="C168" s="24"/>
      <c r="D168" s="25" t="s">
        <v>46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>
      <c r="A169" s="22"/>
      <c r="B169" s="23"/>
      <c r="C169" s="24"/>
      <c r="D169" s="29" t="s">
        <v>47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>
      <c r="A170" s="22"/>
      <c r="B170" s="23"/>
      <c r="C170" s="24"/>
      <c r="D170" s="33" t="s">
        <v>48</v>
      </c>
      <c r="E170" s="34"/>
      <c r="F170" s="35"/>
      <c r="G170" s="35"/>
      <c r="H170" s="35"/>
      <c r="I170" s="35"/>
      <c r="J170" s="35"/>
      <c r="K170" s="36"/>
      <c r="L170" s="35"/>
    </row>
    <row r="171" spans="1:12" ht="15">
      <c r="A171" s="22"/>
      <c r="B171" s="23"/>
      <c r="C171" s="24"/>
      <c r="D171" s="29"/>
      <c r="E171" s="26"/>
      <c r="F171" s="27"/>
      <c r="G171" s="27"/>
      <c r="H171" s="27"/>
      <c r="I171" s="27"/>
      <c r="J171" s="27"/>
      <c r="K171" s="28"/>
      <c r="L171" s="27"/>
    </row>
    <row r="172" spans="1:12" ht="15">
      <c r="A172" s="30"/>
      <c r="B172" s="31"/>
      <c r="C172" s="32"/>
      <c r="D172" s="33"/>
      <c r="E172" s="34"/>
      <c r="F172" s="35"/>
      <c r="G172" s="35"/>
      <c r="H172" s="35"/>
      <c r="I172" s="35"/>
      <c r="J172" s="35"/>
      <c r="K172" s="36"/>
      <c r="L172" s="35"/>
    </row>
    <row r="173" spans="1:12">
      <c r="A173" s="42">
        <f>A153</f>
        <v>2</v>
      </c>
      <c r="B173" s="43">
        <f>B153</f>
        <v>3</v>
      </c>
      <c r="C173" s="53" t="s">
        <v>58</v>
      </c>
      <c r="D173" s="54"/>
      <c r="E173" s="44"/>
      <c r="F173" s="45">
        <f>F161+F172</f>
        <v>620</v>
      </c>
      <c r="G173" s="45">
        <f>G161+G172</f>
        <v>17.8</v>
      </c>
      <c r="H173" s="45">
        <f>H161+H172</f>
        <v>14.1</v>
      </c>
      <c r="I173" s="45">
        <f>I161+I172</f>
        <v>67</v>
      </c>
      <c r="J173" s="45">
        <f>J161+J172</f>
        <v>479.2</v>
      </c>
      <c r="K173" s="45"/>
      <c r="L173" s="45">
        <f>L161+L172</f>
        <v>70.099999999999994</v>
      </c>
    </row>
    <row r="174" spans="1:12" ht="15">
      <c r="A174" s="15">
        <v>2</v>
      </c>
      <c r="B174" s="16">
        <v>4</v>
      </c>
      <c r="C174" s="17" t="s">
        <v>26</v>
      </c>
      <c r="D174" s="18" t="s">
        <v>27</v>
      </c>
      <c r="E174" s="19" t="s">
        <v>93</v>
      </c>
      <c r="F174" s="20">
        <v>150</v>
      </c>
      <c r="G174" s="20">
        <v>8.1999999999999993</v>
      </c>
      <c r="H174" s="20">
        <v>6.3</v>
      </c>
      <c r="I174" s="20">
        <v>35.9</v>
      </c>
      <c r="J174" s="20">
        <v>233.7</v>
      </c>
      <c r="K174" s="21" t="s">
        <v>94</v>
      </c>
      <c r="L174" s="20">
        <v>11.95</v>
      </c>
    </row>
    <row r="175" spans="1:12" ht="15">
      <c r="A175" s="22"/>
      <c r="B175" s="23"/>
      <c r="C175" s="24"/>
      <c r="D175" s="25" t="s">
        <v>30</v>
      </c>
      <c r="E175" s="26" t="s">
        <v>95</v>
      </c>
      <c r="F175" s="27">
        <v>100</v>
      </c>
      <c r="G175" s="27">
        <v>14.1</v>
      </c>
      <c r="H175" s="27">
        <v>5.8</v>
      </c>
      <c r="I175" s="27">
        <v>4.4000000000000004</v>
      </c>
      <c r="J175" s="27">
        <v>126.4</v>
      </c>
      <c r="K175" s="28" t="s">
        <v>96</v>
      </c>
      <c r="L175" s="27">
        <v>26.07</v>
      </c>
    </row>
    <row r="176" spans="1:12" ht="15">
      <c r="A176" s="22"/>
      <c r="B176" s="23"/>
      <c r="C176" s="24"/>
      <c r="D176" s="25" t="s">
        <v>33</v>
      </c>
      <c r="E176" s="26" t="s">
        <v>97</v>
      </c>
      <c r="F176" s="27">
        <v>215</v>
      </c>
      <c r="G176" s="27">
        <v>0.3</v>
      </c>
      <c r="H176" s="27">
        <v>0.1</v>
      </c>
      <c r="I176" s="27">
        <v>7.1</v>
      </c>
      <c r="J176" s="27">
        <v>30</v>
      </c>
      <c r="K176" s="28" t="s">
        <v>72</v>
      </c>
      <c r="L176" s="27">
        <v>3.3</v>
      </c>
    </row>
    <row r="177" spans="1:12" ht="15">
      <c r="A177" s="22"/>
      <c r="B177" s="23"/>
      <c r="C177" s="24"/>
      <c r="D177" s="25" t="s">
        <v>76</v>
      </c>
      <c r="E177" s="26" t="s">
        <v>37</v>
      </c>
      <c r="F177" s="27">
        <v>40</v>
      </c>
      <c r="G177" s="27">
        <v>2.6</v>
      </c>
      <c r="H177" s="27">
        <v>0.4</v>
      </c>
      <c r="I177" s="27">
        <v>15.8</v>
      </c>
      <c r="J177" s="27">
        <v>78.2</v>
      </c>
      <c r="K177" s="28" t="s">
        <v>38</v>
      </c>
      <c r="L177" s="27">
        <v>2.36</v>
      </c>
    </row>
    <row r="178" spans="1:12" ht="15">
      <c r="A178" s="22"/>
      <c r="B178" s="23"/>
      <c r="C178" s="24"/>
      <c r="D178" s="25"/>
      <c r="E178" s="26" t="s">
        <v>39</v>
      </c>
      <c r="F178" s="27">
        <v>180</v>
      </c>
      <c r="G178" s="27">
        <v>4.0999999999999996</v>
      </c>
      <c r="H178" s="27">
        <v>1.5</v>
      </c>
      <c r="I178" s="27">
        <v>5.9</v>
      </c>
      <c r="J178" s="27">
        <v>66</v>
      </c>
      <c r="K178" s="28" t="s">
        <v>66</v>
      </c>
      <c r="L178" s="27">
        <v>26.42</v>
      </c>
    </row>
    <row r="179" spans="1:12" ht="15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>
      <c r="A181" s="22"/>
      <c r="B181" s="23"/>
      <c r="C181" s="24"/>
      <c r="D181" s="29"/>
      <c r="E181" s="26"/>
      <c r="F181" s="27"/>
      <c r="G181" s="27"/>
      <c r="H181" s="27"/>
      <c r="I181" s="27"/>
      <c r="J181" s="27"/>
      <c r="K181" s="28"/>
      <c r="L181" s="27"/>
    </row>
    <row r="182" spans="1:12" ht="15">
      <c r="A182" s="30"/>
      <c r="B182" s="31"/>
      <c r="C182" s="32"/>
      <c r="D182" s="33" t="s">
        <v>40</v>
      </c>
      <c r="E182" s="34"/>
      <c r="F182" s="35">
        <f>SUM(F174:F181)</f>
        <v>685</v>
      </c>
      <c r="G182" s="35">
        <v>29.3</v>
      </c>
      <c r="H182" s="35">
        <v>14.1</v>
      </c>
      <c r="I182" s="35">
        <v>69.099999999999994</v>
      </c>
      <c r="J182" s="35">
        <v>534.29999999999995</v>
      </c>
      <c r="K182" s="36"/>
      <c r="L182" s="35">
        <f>SUM(L174:L181)</f>
        <v>70.099999999999994</v>
      </c>
    </row>
    <row r="183" spans="1:12" ht="15">
      <c r="A183" s="37">
        <v>2</v>
      </c>
      <c r="B183" s="38">
        <v>4</v>
      </c>
      <c r="C183" s="48" t="s">
        <v>41</v>
      </c>
      <c r="D183" s="18" t="s">
        <v>42</v>
      </c>
      <c r="E183" s="19"/>
      <c r="F183" s="20"/>
      <c r="G183" s="20"/>
      <c r="H183" s="20"/>
      <c r="I183" s="20"/>
      <c r="J183" s="20"/>
      <c r="K183" s="21"/>
      <c r="L183" s="20"/>
    </row>
    <row r="184" spans="1:12" ht="15">
      <c r="A184" s="22"/>
      <c r="B184" s="23"/>
      <c r="C184" s="24"/>
      <c r="D184" s="32"/>
      <c r="E184" s="39"/>
      <c r="F184" s="40"/>
      <c r="G184" s="40"/>
      <c r="H184" s="40"/>
      <c r="I184" s="40"/>
      <c r="J184" s="40"/>
      <c r="K184" s="41"/>
      <c r="L184" s="40"/>
    </row>
    <row r="185" spans="1:12" ht="15">
      <c r="A185" s="22">
        <v>2</v>
      </c>
      <c r="B185" s="23">
        <v>4</v>
      </c>
      <c r="C185" s="24" t="s">
        <v>43</v>
      </c>
      <c r="D185" s="29" t="s">
        <v>44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>
      <c r="A186" s="22"/>
      <c r="B186" s="23"/>
      <c r="C186" s="24"/>
      <c r="D186" s="25" t="s">
        <v>45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>
      <c r="A187" s="22"/>
      <c r="B187" s="23"/>
      <c r="C187" s="24"/>
      <c r="D187" s="25" t="s">
        <v>30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>
      <c r="A188" s="22"/>
      <c r="B188" s="23"/>
      <c r="C188" s="24"/>
      <c r="D188" s="25" t="s">
        <v>27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>
      <c r="A189" s="22"/>
      <c r="B189" s="23"/>
      <c r="C189" s="24"/>
      <c r="D189" s="25" t="s">
        <v>46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>
      <c r="A190" s="22"/>
      <c r="B190" s="23"/>
      <c r="C190" s="24"/>
      <c r="D190" s="29" t="s">
        <v>47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>
      <c r="A191" s="22"/>
      <c r="B191" s="23"/>
      <c r="C191" s="24"/>
      <c r="D191" s="33" t="s">
        <v>48</v>
      </c>
      <c r="E191" s="34"/>
      <c r="F191" s="35"/>
      <c r="G191" s="35"/>
      <c r="H191" s="35"/>
      <c r="I191" s="35"/>
      <c r="J191" s="35"/>
      <c r="K191" s="36"/>
      <c r="L191" s="35"/>
    </row>
    <row r="192" spans="1:12" ht="15">
      <c r="A192" s="22"/>
      <c r="B192" s="23"/>
      <c r="C192" s="24"/>
      <c r="D192" s="29"/>
      <c r="E192" s="26"/>
      <c r="F192" s="27"/>
      <c r="G192" s="27"/>
      <c r="H192" s="27"/>
      <c r="I192" s="27"/>
      <c r="J192" s="27"/>
      <c r="K192" s="28"/>
      <c r="L192" s="27"/>
    </row>
    <row r="193" spans="1:12" ht="15">
      <c r="A193" s="30"/>
      <c r="B193" s="31"/>
      <c r="C193" s="32"/>
      <c r="D193" s="33"/>
      <c r="E193" s="34"/>
      <c r="F193" s="35"/>
      <c r="G193" s="35"/>
      <c r="H193" s="35"/>
      <c r="I193" s="35"/>
      <c r="J193" s="35"/>
      <c r="K193" s="36"/>
      <c r="L193" s="35"/>
    </row>
    <row r="194" spans="1:12">
      <c r="A194" s="42">
        <f>A174</f>
        <v>2</v>
      </c>
      <c r="B194" s="43">
        <f>B174</f>
        <v>4</v>
      </c>
      <c r="C194" s="53" t="s">
        <v>58</v>
      </c>
      <c r="D194" s="54"/>
      <c r="E194" s="44"/>
      <c r="F194" s="45">
        <f>F182+F193</f>
        <v>685</v>
      </c>
      <c r="G194" s="45">
        <f>G182+G193</f>
        <v>29.3</v>
      </c>
      <c r="H194" s="45">
        <f>H182+H193</f>
        <v>14.1</v>
      </c>
      <c r="I194" s="45">
        <f>I182+I193</f>
        <v>69.099999999999994</v>
      </c>
      <c r="J194" s="45">
        <f>J182+J193</f>
        <v>534.29999999999995</v>
      </c>
      <c r="K194" s="45"/>
      <c r="L194" s="45">
        <f>L182+L193</f>
        <v>70.099999999999994</v>
      </c>
    </row>
    <row r="195" spans="1:12" ht="15">
      <c r="A195" s="15">
        <v>2</v>
      </c>
      <c r="B195" s="16">
        <v>5</v>
      </c>
      <c r="C195" s="17" t="s">
        <v>26</v>
      </c>
      <c r="D195" s="18" t="s">
        <v>59</v>
      </c>
      <c r="E195" s="19" t="s">
        <v>98</v>
      </c>
      <c r="F195" s="20">
        <v>200</v>
      </c>
      <c r="G195" s="20">
        <v>5.9</v>
      </c>
      <c r="H195" s="20">
        <v>5.8</v>
      </c>
      <c r="I195" s="20">
        <v>33</v>
      </c>
      <c r="J195" s="20">
        <v>207.8</v>
      </c>
      <c r="K195" s="21" t="s">
        <v>61</v>
      </c>
      <c r="L195" s="20">
        <v>28.6</v>
      </c>
    </row>
    <row r="196" spans="1:12" ht="15">
      <c r="A196" s="22"/>
      <c r="B196" s="23"/>
      <c r="C196" s="24"/>
      <c r="D196" s="25" t="s">
        <v>33</v>
      </c>
      <c r="E196" s="26" t="s">
        <v>53</v>
      </c>
      <c r="F196" s="27">
        <v>200</v>
      </c>
      <c r="G196" s="27">
        <v>4.7</v>
      </c>
      <c r="H196" s="27">
        <v>3.5</v>
      </c>
      <c r="I196" s="27">
        <v>12.5</v>
      </c>
      <c r="J196" s="27">
        <v>100.4</v>
      </c>
      <c r="K196" s="28" t="s">
        <v>99</v>
      </c>
      <c r="L196" s="27">
        <v>14.3</v>
      </c>
    </row>
    <row r="197" spans="1:12" ht="15">
      <c r="A197" s="22"/>
      <c r="B197" s="23"/>
      <c r="C197" s="24"/>
      <c r="D197" s="25" t="s">
        <v>36</v>
      </c>
      <c r="E197" s="26" t="s">
        <v>37</v>
      </c>
      <c r="F197" s="27">
        <v>40</v>
      </c>
      <c r="G197" s="27">
        <v>2.6</v>
      </c>
      <c r="H197" s="27">
        <v>0.4</v>
      </c>
      <c r="I197" s="27">
        <v>15.8</v>
      </c>
      <c r="J197" s="27">
        <v>78.2</v>
      </c>
      <c r="K197" s="28" t="s">
        <v>38</v>
      </c>
      <c r="L197" s="27">
        <v>2.36</v>
      </c>
    </row>
    <row r="198" spans="1:12" ht="15">
      <c r="A198" s="22"/>
      <c r="B198" s="23"/>
      <c r="C198" s="24"/>
      <c r="D198" s="29" t="s">
        <v>44</v>
      </c>
      <c r="E198" s="26" t="s">
        <v>100</v>
      </c>
      <c r="F198" s="27">
        <v>60</v>
      </c>
      <c r="G198" s="27" t="s">
        <v>101</v>
      </c>
      <c r="H198" s="27">
        <v>6.1</v>
      </c>
      <c r="I198" s="27">
        <v>4.3</v>
      </c>
      <c r="J198" s="27">
        <v>74.3</v>
      </c>
      <c r="K198" s="28" t="s">
        <v>102</v>
      </c>
      <c r="L198" s="27">
        <v>9.84</v>
      </c>
    </row>
    <row r="199" spans="1:12" ht="15">
      <c r="A199" s="22"/>
      <c r="B199" s="23"/>
      <c r="C199" s="24"/>
      <c r="D199" s="25" t="s">
        <v>42</v>
      </c>
      <c r="E199" s="26" t="s">
        <v>84</v>
      </c>
      <c r="F199" s="27">
        <v>120</v>
      </c>
      <c r="G199" s="27">
        <v>1</v>
      </c>
      <c r="H199" s="27">
        <v>0.2</v>
      </c>
      <c r="I199" s="27">
        <v>9</v>
      </c>
      <c r="J199" s="27">
        <v>42</v>
      </c>
      <c r="K199" s="28" t="s">
        <v>66</v>
      </c>
      <c r="L199" s="27">
        <v>15</v>
      </c>
    </row>
    <row r="200" spans="1:12" ht="15">
      <c r="A200" s="22"/>
      <c r="B200" s="23"/>
      <c r="C200" s="24"/>
      <c r="D200" s="29"/>
      <c r="E200" s="26"/>
      <c r="F200" s="27"/>
      <c r="G200" s="27"/>
      <c r="H200" s="27"/>
      <c r="I200" s="27"/>
      <c r="J200" s="27"/>
      <c r="K200" s="28"/>
      <c r="L200" s="27"/>
    </row>
    <row r="201" spans="1:12" ht="15">
      <c r="A201" s="22"/>
      <c r="B201" s="23"/>
      <c r="C201" s="24"/>
      <c r="D201" s="29"/>
      <c r="E201" s="26"/>
      <c r="F201" s="27"/>
      <c r="G201" s="27"/>
      <c r="H201" s="27"/>
      <c r="I201" s="27"/>
      <c r="J201" s="27"/>
      <c r="K201" s="28"/>
      <c r="L201" s="27"/>
    </row>
    <row r="202" spans="1:12" ht="15">
      <c r="A202" s="22"/>
      <c r="B202" s="23"/>
      <c r="C202" s="24"/>
      <c r="D202" s="29"/>
      <c r="E202" s="26"/>
      <c r="F202" s="27"/>
      <c r="G202" s="27"/>
      <c r="H202" s="27"/>
      <c r="I202" s="27"/>
      <c r="J202" s="27"/>
      <c r="K202" s="28"/>
      <c r="L202" s="27"/>
    </row>
    <row r="203" spans="1:12" ht="15.75" customHeight="1">
      <c r="A203" s="30"/>
      <c r="B203" s="31"/>
      <c r="C203" s="32"/>
      <c r="D203" s="33" t="s">
        <v>40</v>
      </c>
      <c r="E203" s="34"/>
      <c r="F203" s="35">
        <f>SUM(F195:F202)</f>
        <v>620</v>
      </c>
      <c r="G203" s="35">
        <v>14.7</v>
      </c>
      <c r="H203" s="35">
        <v>16.100000000000001</v>
      </c>
      <c r="I203" s="35">
        <f>SUM(I195:I202)</f>
        <v>74.599999999999994</v>
      </c>
      <c r="J203" s="35">
        <f>SUM(J195:J202)</f>
        <v>502.70000000000005</v>
      </c>
      <c r="K203" s="36"/>
      <c r="L203" s="35">
        <f>SUM(L195:L202)</f>
        <v>70.100000000000009</v>
      </c>
    </row>
    <row r="204" spans="1:12" ht="15">
      <c r="A204" s="37">
        <v>2</v>
      </c>
      <c r="B204" s="38">
        <v>5</v>
      </c>
      <c r="C204" s="48" t="s">
        <v>26</v>
      </c>
      <c r="D204" s="18" t="s">
        <v>42</v>
      </c>
      <c r="E204" s="19"/>
      <c r="F204" s="20"/>
      <c r="G204" s="20"/>
      <c r="H204" s="20"/>
      <c r="I204" s="20"/>
      <c r="J204" s="20"/>
      <c r="K204" s="21"/>
      <c r="L204" s="20"/>
    </row>
    <row r="205" spans="1:12" ht="15">
      <c r="A205" s="22"/>
      <c r="B205" s="23"/>
      <c r="C205" s="24"/>
      <c r="D205" s="32"/>
      <c r="E205" s="39"/>
      <c r="F205" s="40"/>
      <c r="G205" s="40"/>
      <c r="H205" s="40"/>
      <c r="I205" s="40"/>
      <c r="J205" s="40"/>
      <c r="K205" s="41"/>
      <c r="L205" s="40"/>
    </row>
    <row r="206" spans="1:12" ht="15">
      <c r="A206" s="22">
        <v>2</v>
      </c>
      <c r="B206" s="23">
        <v>5</v>
      </c>
      <c r="C206" s="24" t="s">
        <v>43</v>
      </c>
      <c r="D206" s="29" t="s">
        <v>44</v>
      </c>
      <c r="E206" s="26"/>
      <c r="F206" s="27"/>
      <c r="G206" s="27"/>
      <c r="H206" s="27"/>
      <c r="I206" s="27"/>
      <c r="J206" s="27"/>
      <c r="K206" s="28"/>
      <c r="L206" s="27"/>
    </row>
    <row r="207" spans="1:12" ht="15">
      <c r="A207" s="22"/>
      <c r="B207" s="23"/>
      <c r="C207" s="24"/>
      <c r="D207" s="25" t="s">
        <v>45</v>
      </c>
      <c r="E207" s="26"/>
      <c r="F207" s="27"/>
      <c r="G207" s="27"/>
      <c r="H207" s="27"/>
      <c r="I207" s="27"/>
      <c r="J207" s="27"/>
      <c r="K207" s="28"/>
      <c r="L207" s="27"/>
    </row>
    <row r="208" spans="1:12" ht="15">
      <c r="A208" s="22"/>
      <c r="B208" s="23"/>
      <c r="C208" s="24"/>
      <c r="D208" s="25" t="s">
        <v>30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>
      <c r="A209" s="22"/>
      <c r="B209" s="23"/>
      <c r="C209" s="24"/>
      <c r="D209" s="25" t="s">
        <v>27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>
      <c r="A210" s="22"/>
      <c r="B210" s="23"/>
      <c r="C210" s="24"/>
      <c r="D210" s="25" t="s">
        <v>46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>
      <c r="A211" s="22"/>
      <c r="B211" s="23"/>
      <c r="C211" s="24"/>
      <c r="D211" s="29" t="s">
        <v>47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>
      <c r="A212" s="22"/>
      <c r="B212" s="23"/>
      <c r="C212" s="24"/>
      <c r="D212" s="33" t="s">
        <v>48</v>
      </c>
      <c r="E212" s="34"/>
      <c r="F212" s="35"/>
      <c r="G212" s="35"/>
      <c r="H212" s="35"/>
      <c r="I212" s="35"/>
      <c r="J212" s="35"/>
      <c r="K212" s="36"/>
      <c r="L212" s="35"/>
    </row>
    <row r="213" spans="1:12" ht="15">
      <c r="A213" s="22"/>
      <c r="B213" s="23"/>
      <c r="C213" s="24"/>
      <c r="D213" s="29"/>
      <c r="E213" s="26"/>
      <c r="F213" s="27"/>
      <c r="G213" s="27"/>
      <c r="H213" s="27"/>
      <c r="I213" s="27"/>
      <c r="J213" s="27"/>
      <c r="K213" s="28"/>
      <c r="L213" s="27"/>
    </row>
    <row r="214" spans="1:12" ht="15">
      <c r="A214" s="30"/>
      <c r="B214" s="31"/>
      <c r="C214" s="32"/>
      <c r="D214" s="33"/>
      <c r="E214" s="34"/>
      <c r="F214" s="35"/>
      <c r="G214" s="35"/>
      <c r="H214" s="35"/>
      <c r="I214" s="35"/>
      <c r="J214" s="35"/>
      <c r="K214" s="36"/>
      <c r="L214" s="35"/>
    </row>
    <row r="215" spans="1:12">
      <c r="A215" s="42">
        <f>A195</f>
        <v>2</v>
      </c>
      <c r="B215" s="43">
        <f>B195</f>
        <v>5</v>
      </c>
      <c r="C215" s="53" t="s">
        <v>58</v>
      </c>
      <c r="D215" s="54"/>
      <c r="E215" s="44"/>
      <c r="F215" s="45">
        <f>F203+F214</f>
        <v>620</v>
      </c>
      <c r="G215" s="45">
        <f>G203+G214</f>
        <v>14.7</v>
      </c>
      <c r="H215" s="45">
        <f>H203+H214</f>
        <v>16.100000000000001</v>
      </c>
      <c r="I215" s="45">
        <f>I203+I214</f>
        <v>74.599999999999994</v>
      </c>
      <c r="J215" s="45">
        <f>J203+J214</f>
        <v>502.70000000000005</v>
      </c>
      <c r="K215" s="45"/>
      <c r="L215" s="45">
        <f>L203+L214</f>
        <v>70.100000000000009</v>
      </c>
    </row>
    <row r="216" spans="1:12">
      <c r="A216" s="50"/>
      <c r="B216" s="51"/>
      <c r="C216" s="55" t="s">
        <v>103</v>
      </c>
      <c r="D216" s="56"/>
      <c r="E216" s="57"/>
      <c r="F216" s="52">
        <f>(F26+F47+F68+F89+F110+F131+F152+F173+F194+F215)/(IF(F26=0, 0, 1)+IF(F47=0, 0, 1)+IF(F68=0, 0, 1)+IF(F89=0, 0, 1)+IF(F110=0, 0, 1)+IF(F131=0, 0, 1)+IF(F152=0, 0, 1)+IF(F173=0, 0, 1)+IF(F194=0, 0, 1)+IF(F215=0, 0, 1))</f>
        <v>590.55555555555554</v>
      </c>
      <c r="G216" s="52">
        <f>(G26+G47+G68+G89+G110+G131+G152+G173+G194+G215)/(IF(G26=0, 0, 1)+IF(G47=0, 0, 1)+IF(G68=0, 0, 1)+IF(G89=0, 0, 1)+IF(G110=0, 0, 1)+IF(G131=0, 0, 1)+IF(G152=0, 0, 1)+IF(G173=0, 0, 1)+IF(G194=0, 0, 1)+IF(G215=0, 0, 1))</f>
        <v>23.277777777777782</v>
      </c>
      <c r="H216" s="52">
        <f>(H26+H47+H68+H89+H110+H131+H152+H173+H194+H215)/(IF(H26=0, 0, 1)+IF(H47=0, 0, 1)+IF(H68=0, 0, 1)+IF(H89=0, 0, 1)+IF(H110=0, 0, 1)+IF(H131=0, 0, 1)+IF(H152=0, 0, 1)+IF(H173=0, 0, 1)+IF(H194=0, 0, 1)+IF(H215=0, 0, 1))</f>
        <v>16.055555555555557</v>
      </c>
      <c r="I216" s="52">
        <f>(I26+I47+I68+I89+I110+I131+I152+I173+I194+I215)/(IF(I26=0, 0, 1)+IF(I47=0, 0, 1)+IF(I68=0, 0, 1)+IF(I89=0, 0, 1)+IF(I110=0, 0, 1)+IF(I131=0, 0, 1)+IF(I152=0, 0, 1)+IF(I173=0, 0, 1)+IF(I194=0, 0, 1)+IF(I215=0, 0, 1))</f>
        <v>68.477777777777774</v>
      </c>
      <c r="J216" s="52">
        <f>(J26+J47+J68+J89+J110+J131+J152+J173+J194+J215)/(IF(J26=0, 0, 1)+IF(J47=0, 0, 1)+IF(J68=0, 0, 1)+IF(J89=0, 0, 1)+IF(J110=0, 0, 1)+IF(J131=0, 0, 1)+IF(J152=0, 0, 1)+IF(J173=0, 0, 1)+IF(J194=0, 0, 1)+IF(J215=0, 0, 1))</f>
        <v>514.97777777777776</v>
      </c>
      <c r="K216" s="52"/>
      <c r="L216" s="52">
        <f>(L26+L47+L68+L89+L110+L131+L152+L173+L194+L215)/(IF(L26=0, 0, 1)+IF(L47=0, 0, 1)+IF(L68=0, 0, 1)+IF(L89=0, 0, 1)+IF(L110=0, 0, 1)+IF(L131=0, 0, 1)+IF(L152=0, 0, 1)+IF(L173=0, 0, 1)+IF(L194=0, 0, 1)+IF(L215=0, 0, 1))</f>
        <v>70.100000000000009</v>
      </c>
    </row>
  </sheetData>
  <mergeCells count="14">
    <mergeCell ref="C1:E1"/>
    <mergeCell ref="H1:K1"/>
    <mergeCell ref="H2:K2"/>
    <mergeCell ref="C47:D47"/>
    <mergeCell ref="C68:D68"/>
    <mergeCell ref="C89:D89"/>
    <mergeCell ref="C110:D110"/>
    <mergeCell ref="C26:D26"/>
    <mergeCell ref="C216:E216"/>
    <mergeCell ref="C215:D215"/>
    <mergeCell ref="C131:D131"/>
    <mergeCell ref="C152:D152"/>
    <mergeCell ref="C173:D173"/>
    <mergeCell ref="C194:D19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2025-04-23T06:03:18Z</dcterms:modified>
</cp:coreProperties>
</file>